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1"/>
  </bookViews>
  <sheets>
    <sheet name="Table 25 pg 1" sheetId="1" r:id="rId1"/>
    <sheet name="Table 25 pg2" sheetId="2" r:id="rId2"/>
    <sheet name="source data 2014" sheetId="3" r:id="rId3"/>
  </sheets>
  <definedNames>
    <definedName name="_xlnm.Print_Area" localSheetId="2">'source data 2014'!$A$5:$I$98</definedName>
    <definedName name="_xlnm.Print_Area" localSheetId="0">'Table 25 pg 1'!$B$1:$I$54</definedName>
    <definedName name="_xlnm.Print_Area" localSheetId="1">'Table 25 pg2'!$B$1:$I$54</definedName>
    <definedName name="_xlnm.Print_Titles" localSheetId="2">'source data 2014'!$1:$4</definedName>
  </definedNames>
  <calcPr fullCalcOnLoad="1"/>
</workbook>
</file>

<file path=xl/sharedStrings.xml><?xml version="1.0" encoding="utf-8"?>
<sst xmlns="http://schemas.openxmlformats.org/spreadsheetml/2006/main" count="330" uniqueCount="220">
  <si>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</si>
  <si>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</si>
  <si>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</si>
  <si>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</si>
  <si>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</si>
  <si>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</si>
  <si>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</si>
  <si>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</si>
  <si>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</si>
  <si>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</si>
  <si>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</si>
  <si>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</si>
  <si>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</si>
  <si>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</si>
  <si>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</si>
  <si>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</si>
  <si>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</si>
  <si>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</si>
  <si>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</si>
  <si>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</si>
  <si>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</si>
  <si>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</si>
  <si>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</si>
  <si>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</si>
  <si>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</si>
  <si>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</si>
  <si>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</si>
  <si>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</si>
  <si>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</si>
  <si>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</si>
  <si>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</si>
  <si>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</si>
  <si>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</si>
  <si>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</si>
  <si>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</si>
  <si>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</si>
  <si>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</si>
  <si>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</si>
  <si>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</si>
  <si>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</si>
  <si>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</si>
  <si>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</si>
  <si>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</si>
  <si>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</si>
  <si>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</si>
  <si>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</si>
  <si>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</si>
  <si>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</si>
  <si>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</si>
  <si>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</si>
  <si>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</si>
  <si>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</si>
  <si>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</si>
  <si>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</si>
  <si>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</si>
  <si>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</si>
  <si>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</si>
  <si>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</si>
  <si>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</si>
  <si>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</si>
  <si>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</si>
  <si>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</si>
  <si>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</si>
  <si>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</si>
  <si>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</si>
  <si>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</si>
  <si>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</si>
  <si>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</si>
  <si>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</si>
  <si>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</si>
  <si>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</si>
  <si>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</si>
  <si>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</si>
  <si>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</si>
  <si>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</si>
  <si>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</si>
  <si>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</si>
  <si>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</si>
  <si>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</si>
  <si>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</si>
  <si>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</si>
  <si>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</si>
  <si>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</si>
  <si>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</si>
  <si>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</si>
  <si>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</si>
  <si>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</si>
  <si>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</si>
  <si>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</si>
  <si>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</si>
  <si>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</si>
  <si>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</si>
  <si>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</si>
  <si>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</si>
  <si>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County Number &amp; Name</t>
  </si>
  <si>
    <t>Total</t>
  </si>
  <si>
    <t>Transactions</t>
  </si>
  <si>
    <t>Exempt</t>
  </si>
  <si>
    <t>Net Taxable</t>
  </si>
  <si>
    <t>Collection Fee</t>
  </si>
  <si>
    <t>Collected</t>
  </si>
  <si>
    <t>Retained</t>
  </si>
  <si>
    <t>by County</t>
  </si>
  <si>
    <t>Net Amount</t>
  </si>
  <si>
    <t>Remitted</t>
  </si>
  <si>
    <t>to State</t>
  </si>
  <si>
    <t>Documentary</t>
  </si>
  <si>
    <t>Stamp Tax</t>
  </si>
  <si>
    <t>COUNTY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</si>
  <si>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</si>
  <si>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</si>
  <si>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</si>
  <si>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</si>
  <si>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</si>
  <si>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</si>
  <si>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</si>
  <si>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</si>
  <si>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</si>
  <si>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</si>
  <si>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</si>
  <si>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</si>
  <si>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</si>
  <si>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</si>
  <si>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</si>
  <si>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</si>
  <si>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</si>
  <si>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</si>
  <si>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</si>
  <si>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</si>
  <si>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</si>
  <si>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</si>
  <si>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</si>
  <si>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</si>
  <si>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</si>
  <si>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</si>
  <si>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</si>
  <si>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</si>
  <si>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</si>
  <si>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</si>
  <si>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</si>
  <si>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</si>
  <si>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</si>
  <si>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</si>
  <si>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</si>
  <si>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</si>
  <si>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</si>
  <si>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</si>
  <si>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</si>
  <si>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</si>
  <si>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</si>
  <si>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</si>
  <si>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</si>
  <si>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</si>
  <si>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</si>
  <si>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</si>
  <si>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</si>
  <si>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</si>
  <si>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</si>
  <si>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</si>
  <si>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</si>
  <si>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</si>
  <si>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</si>
  <si>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</si>
  <si>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</si>
  <si>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</si>
  <si>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</si>
  <si>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</si>
  <si>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</si>
  <si>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</si>
  <si>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</si>
  <si>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</si>
  <si>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</si>
  <si>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</si>
  <si>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</si>
  <si>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</si>
  <si>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</si>
  <si>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</si>
  <si>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</si>
  <si>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</si>
  <si>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</si>
  <si>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</si>
  <si>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</si>
  <si>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</si>
  <si>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</si>
  <si>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</si>
  <si>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</si>
  <si>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</si>
  <si>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</si>
  <si>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</si>
  <si>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</si>
  <si>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</si>
  <si>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</si>
  <si>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</si>
  <si>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</si>
  <si>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</si>
  <si>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</si>
  <si>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</si>
  <si>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</si>
  <si>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</si>
  <si>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</si>
  <si>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</si>
  <si>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</si>
  <si>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 xml:space="preserve">to State </t>
  </si>
  <si>
    <t>calculated NET</t>
  </si>
  <si>
    <t>totals</t>
  </si>
  <si>
    <t>double checked</t>
  </si>
  <si>
    <t>Table 25  2014 Documentary Stamp Tax Summary</t>
  </si>
  <si>
    <t xml:space="preserve">NDR PAD internal Summary of Documentary Stamp Tax 2014 by county </t>
  </si>
  <si>
    <t>#of Transf</t>
  </si>
  <si>
    <t>#Nontaxable</t>
  </si>
  <si>
    <t>#taxable</t>
  </si>
  <si>
    <t>Net Tax</t>
  </si>
  <si>
    <t>Collection fee</t>
  </si>
  <si>
    <t>Amnt Due 6 - 7</t>
  </si>
  <si>
    <t>Sum of Line 1</t>
  </si>
  <si>
    <t>Sum of Line 2</t>
  </si>
  <si>
    <t>Sum of Line 3</t>
  </si>
  <si>
    <t>Sum of Line 6</t>
  </si>
  <si>
    <t>Sum of Line 7</t>
  </si>
  <si>
    <t>Sum of Line 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</si>
</sst>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sz val="12"/>
      <name val="Times New Roman"/>
      <family val="1"/>
    </font>
    <font>
      <sz val="12"/>
      <name val="Vrinda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4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0" fontId="3" fillId="0" borderId="19" xfId="0" applyFont="1" applyBorder="1" applyAlignment="1">
      <alignment horizontal="centerContinuous"/>
    </xf>
    <xf numFmtId="0" fontId="3" fillId="0" borderId="20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21" xfId="0" applyFont="1" applyBorder="1" applyAlignment="1">
      <alignment horizontal="centerContinuous"/>
    </xf>
    <xf numFmtId="0" fontId="3" fillId="0" borderId="16" xfId="0" applyFont="1" applyBorder="1" applyAlignment="1">
      <alignment horizontal="centerContinuous"/>
    </xf>
    <xf numFmtId="3" fontId="3" fillId="0" borderId="22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Alignment="1">
      <alignment/>
    </xf>
    <xf numFmtId="3" fontId="4" fillId="33" borderId="13" xfId="0" applyNumberFormat="1" applyFont="1" applyFill="1" applyBorder="1" applyAlignment="1">
      <alignment/>
    </xf>
    <xf numFmtId="164" fontId="11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" fontId="0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4" fontId="4" fillId="0" borderId="13" xfId="0" applyNumberFormat="1" applyFont="1" applyBorder="1" applyAlignment="1">
      <alignment/>
    </xf>
    <xf numFmtId="4" fontId="4" fillId="33" borderId="13" xfId="0" applyNumberFormat="1" applyFont="1" applyFill="1" applyBorder="1" applyAlignment="1">
      <alignment/>
    </xf>
    <xf numFmtId="4" fontId="4" fillId="0" borderId="16" xfId="0" applyNumberFormat="1" applyFont="1" applyBorder="1" applyAlignment="1">
      <alignment/>
    </xf>
    <xf numFmtId="4" fontId="4" fillId="0" borderId="13" xfId="0" applyNumberFormat="1" applyFont="1" applyFill="1" applyBorder="1" applyAlignment="1">
      <alignment/>
    </xf>
    <xf numFmtId="165" fontId="4" fillId="0" borderId="11" xfId="0" applyNumberFormat="1" applyFont="1" applyBorder="1" applyAlignment="1">
      <alignment/>
    </xf>
    <xf numFmtId="165" fontId="4" fillId="0" borderId="13" xfId="0" applyNumberFormat="1" applyFont="1" applyFill="1" applyBorder="1" applyAlignment="1">
      <alignment/>
    </xf>
    <xf numFmtId="165" fontId="3" fillId="0" borderId="22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3" fontId="0" fillId="0" borderId="23" xfId="0" applyNumberFormat="1" applyFont="1" applyBorder="1" applyAlignment="1">
      <alignment/>
    </xf>
    <xf numFmtId="4" fontId="0" fillId="0" borderId="23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5.421875" style="2" customWidth="1"/>
    <col min="3" max="3" width="19.8515625" style="0" customWidth="1"/>
    <col min="4" max="6" width="11.28125" style="0" bestFit="1" customWidth="1"/>
    <col min="7" max="9" width="12.7109375" style="0" customWidth="1"/>
  </cols>
  <sheetData>
    <row r="1" spans="1:9" s="18" customFormat="1" ht="18" customHeight="1">
      <c r="A1" s="23"/>
      <c r="B1" s="24" t="s">
        <v>206</v>
      </c>
      <c r="C1" s="17"/>
      <c r="D1" s="17"/>
      <c r="E1" s="17"/>
      <c r="F1" s="17"/>
      <c r="G1" s="17"/>
      <c r="H1" s="17"/>
      <c r="I1" s="17"/>
    </row>
    <row r="2" spans="1:9" s="22" customFormat="1" ht="4.5" customHeight="1">
      <c r="A2" s="19"/>
      <c r="B2" s="20"/>
      <c r="C2" s="21"/>
      <c r="D2" s="21"/>
      <c r="E2" s="21"/>
      <c r="F2" s="21"/>
      <c r="G2" s="21"/>
      <c r="H2" s="21"/>
      <c r="I2" s="21"/>
    </row>
    <row r="3" spans="2:9" ht="12.75" customHeight="1">
      <c r="B3" s="37"/>
      <c r="C3" s="38"/>
      <c r="D3" s="25"/>
      <c r="E3" s="25"/>
      <c r="F3" s="25"/>
      <c r="G3" s="26" t="s">
        <v>106</v>
      </c>
      <c r="H3" s="26" t="s">
        <v>99</v>
      </c>
      <c r="I3" s="26" t="s">
        <v>103</v>
      </c>
    </row>
    <row r="4" spans="2:9" ht="12.75" customHeight="1">
      <c r="B4" s="40"/>
      <c r="C4" s="41"/>
      <c r="D4" s="35" t="s">
        <v>95</v>
      </c>
      <c r="E4" s="35" t="s">
        <v>97</v>
      </c>
      <c r="F4" s="35" t="s">
        <v>98</v>
      </c>
      <c r="G4" s="36" t="s">
        <v>107</v>
      </c>
      <c r="H4" s="36" t="s">
        <v>101</v>
      </c>
      <c r="I4" s="36" t="s">
        <v>104</v>
      </c>
    </row>
    <row r="5" spans="2:9" ht="12.75" customHeight="1">
      <c r="B5" s="42" t="s">
        <v>94</v>
      </c>
      <c r="C5" s="39"/>
      <c r="D5" s="27" t="s">
        <v>96</v>
      </c>
      <c r="E5" s="27" t="s">
        <v>96</v>
      </c>
      <c r="F5" s="27" t="s">
        <v>96</v>
      </c>
      <c r="G5" s="28" t="s">
        <v>100</v>
      </c>
      <c r="H5" s="28" t="s">
        <v>102</v>
      </c>
      <c r="I5" s="28" t="s">
        <v>105</v>
      </c>
    </row>
    <row r="6" spans="2:10" ht="12" customHeight="1">
      <c r="B6" s="7">
        <v>1</v>
      </c>
      <c r="C6" s="8" t="s">
        <v>0</v>
      </c>
      <c r="D6" s="9">
        <v>1134</v>
      </c>
      <c r="E6" s="9">
        <v>415</v>
      </c>
      <c r="F6" s="9">
        <v>719</v>
      </c>
      <c r="G6" s="57">
        <v>257013</v>
      </c>
      <c r="H6" s="57">
        <v>57108.32</v>
      </c>
      <c r="I6" s="57">
        <v>199904.67999999996</v>
      </c>
      <c r="J6" s="60"/>
    </row>
    <row r="7" spans="2:10" ht="12" customHeight="1">
      <c r="B7" s="10">
        <v>2</v>
      </c>
      <c r="C7" s="8" t="s">
        <v>1</v>
      </c>
      <c r="D7" s="11">
        <v>525</v>
      </c>
      <c r="E7" s="11">
        <v>305</v>
      </c>
      <c r="F7" s="11">
        <v>220</v>
      </c>
      <c r="G7" s="53">
        <v>111141</v>
      </c>
      <c r="H7" s="53">
        <v>24695.53</v>
      </c>
      <c r="I7" s="53">
        <v>86445.47</v>
      </c>
      <c r="J7" s="60"/>
    </row>
    <row r="8" spans="2:10" ht="12" customHeight="1">
      <c r="B8" s="10">
        <v>3</v>
      </c>
      <c r="C8" s="8" t="s">
        <v>2</v>
      </c>
      <c r="D8" s="11">
        <v>27</v>
      </c>
      <c r="E8" s="11">
        <v>13</v>
      </c>
      <c r="F8" s="11">
        <v>14</v>
      </c>
      <c r="G8" s="53">
        <v>19577.25</v>
      </c>
      <c r="H8" s="53">
        <v>4350.06</v>
      </c>
      <c r="I8" s="53">
        <v>15227.19</v>
      </c>
      <c r="J8" s="60"/>
    </row>
    <row r="9" spans="2:10" ht="12" customHeight="1">
      <c r="B9" s="10">
        <v>4</v>
      </c>
      <c r="C9" s="8" t="s">
        <v>3</v>
      </c>
      <c r="D9" s="11">
        <v>133</v>
      </c>
      <c r="E9" s="11">
        <v>91</v>
      </c>
      <c r="F9" s="11">
        <v>42</v>
      </c>
      <c r="G9" s="53">
        <v>36022.5</v>
      </c>
      <c r="H9" s="53">
        <v>8004.19</v>
      </c>
      <c r="I9" s="53">
        <v>28018.309999999994</v>
      </c>
      <c r="J9" s="60"/>
    </row>
    <row r="10" spans="2:10" ht="12" customHeight="1">
      <c r="B10" s="10">
        <v>5</v>
      </c>
      <c r="C10" s="8" t="s">
        <v>4</v>
      </c>
      <c r="D10" s="11">
        <v>63</v>
      </c>
      <c r="E10" s="11">
        <v>41</v>
      </c>
      <c r="F10" s="11">
        <v>22</v>
      </c>
      <c r="G10" s="53">
        <v>12620.25</v>
      </c>
      <c r="H10" s="53">
        <v>2804.2200000000003</v>
      </c>
      <c r="I10" s="53">
        <v>9816.029999999999</v>
      </c>
      <c r="J10" s="60"/>
    </row>
    <row r="11" spans="2:10" ht="12" customHeight="1">
      <c r="B11" s="44">
        <v>6</v>
      </c>
      <c r="C11" s="45" t="s">
        <v>5</v>
      </c>
      <c r="D11" s="46">
        <v>350</v>
      </c>
      <c r="E11" s="46">
        <v>186</v>
      </c>
      <c r="F11" s="46">
        <v>164</v>
      </c>
      <c r="G11" s="54">
        <v>62088.75</v>
      </c>
      <c r="H11" s="54">
        <v>13796.14</v>
      </c>
      <c r="I11" s="54">
        <v>48292.61</v>
      </c>
      <c r="J11" s="60"/>
    </row>
    <row r="12" spans="2:10" ht="12" customHeight="1">
      <c r="B12" s="44">
        <v>7</v>
      </c>
      <c r="C12" s="45" t="s">
        <v>6</v>
      </c>
      <c r="D12" s="46">
        <v>502</v>
      </c>
      <c r="E12" s="46">
        <v>220</v>
      </c>
      <c r="F12" s="46">
        <v>282</v>
      </c>
      <c r="G12" s="54">
        <v>96840</v>
      </c>
      <c r="H12" s="54">
        <v>21517.85</v>
      </c>
      <c r="I12" s="54">
        <v>75322.15000000001</v>
      </c>
      <c r="J12" s="60"/>
    </row>
    <row r="13" spans="2:10" ht="12" customHeight="1">
      <c r="B13" s="44">
        <v>8</v>
      </c>
      <c r="C13" s="45" t="s">
        <v>7</v>
      </c>
      <c r="D13" s="46">
        <v>199</v>
      </c>
      <c r="E13" s="46">
        <v>108</v>
      </c>
      <c r="F13" s="46">
        <v>91</v>
      </c>
      <c r="G13" s="54">
        <v>24183</v>
      </c>
      <c r="H13" s="54">
        <v>5373.459999999999</v>
      </c>
      <c r="I13" s="54">
        <v>18809.54</v>
      </c>
      <c r="J13" s="60"/>
    </row>
    <row r="14" spans="2:10" ht="12" customHeight="1">
      <c r="B14" s="44">
        <v>9</v>
      </c>
      <c r="C14" s="45" t="s">
        <v>8</v>
      </c>
      <c r="D14" s="46">
        <v>231</v>
      </c>
      <c r="E14" s="46">
        <v>114</v>
      </c>
      <c r="F14" s="46">
        <v>117</v>
      </c>
      <c r="G14" s="54">
        <v>54816.75</v>
      </c>
      <c r="H14" s="54">
        <v>12180.27</v>
      </c>
      <c r="I14" s="54">
        <v>42636.48</v>
      </c>
      <c r="J14" s="60"/>
    </row>
    <row r="15" spans="2:10" ht="12" customHeight="1">
      <c r="B15" s="44">
        <v>10</v>
      </c>
      <c r="C15" s="45" t="s">
        <v>9</v>
      </c>
      <c r="D15" s="46">
        <v>1850</v>
      </c>
      <c r="E15" s="46">
        <v>659</v>
      </c>
      <c r="F15" s="46">
        <v>1191</v>
      </c>
      <c r="G15" s="54">
        <v>563303.25</v>
      </c>
      <c r="H15" s="54">
        <v>125165.96999999999</v>
      </c>
      <c r="I15" s="54">
        <v>438137.27999999997</v>
      </c>
      <c r="J15" s="60"/>
    </row>
    <row r="16" spans="2:10" ht="12" customHeight="1">
      <c r="B16" s="10">
        <v>11</v>
      </c>
      <c r="C16" s="8" t="s">
        <v>10</v>
      </c>
      <c r="D16" s="11">
        <v>557</v>
      </c>
      <c r="E16" s="11">
        <v>291</v>
      </c>
      <c r="F16" s="11">
        <v>266</v>
      </c>
      <c r="G16" s="53">
        <v>94106.25</v>
      </c>
      <c r="H16" s="53">
        <v>20910.410000000003</v>
      </c>
      <c r="I16" s="53">
        <v>73195.84</v>
      </c>
      <c r="J16" s="60"/>
    </row>
    <row r="17" spans="2:10" ht="12" customHeight="1">
      <c r="B17" s="10">
        <v>12</v>
      </c>
      <c r="C17" s="8" t="s">
        <v>11</v>
      </c>
      <c r="D17" s="11">
        <v>516</v>
      </c>
      <c r="E17" s="11">
        <v>294</v>
      </c>
      <c r="F17" s="11">
        <v>222</v>
      </c>
      <c r="G17" s="53">
        <v>104541.75</v>
      </c>
      <c r="H17" s="53">
        <v>23229.19</v>
      </c>
      <c r="I17" s="53">
        <v>81312.56</v>
      </c>
      <c r="J17" s="60"/>
    </row>
    <row r="18" spans="2:10" ht="12" customHeight="1">
      <c r="B18" s="10">
        <v>13</v>
      </c>
      <c r="C18" s="8" t="s">
        <v>12</v>
      </c>
      <c r="D18" s="11">
        <v>1479</v>
      </c>
      <c r="E18" s="11">
        <v>635</v>
      </c>
      <c r="F18" s="11">
        <v>844</v>
      </c>
      <c r="G18" s="53">
        <v>298136.25</v>
      </c>
      <c r="H18" s="53">
        <v>66245.89</v>
      </c>
      <c r="I18" s="53">
        <v>231890.35999999996</v>
      </c>
      <c r="J18" s="60"/>
    </row>
    <row r="19" spans="2:10" ht="12" customHeight="1">
      <c r="B19" s="10">
        <v>14</v>
      </c>
      <c r="C19" s="8" t="s">
        <v>13</v>
      </c>
      <c r="D19" s="11">
        <v>473</v>
      </c>
      <c r="E19" s="11">
        <v>219</v>
      </c>
      <c r="F19" s="11">
        <v>254</v>
      </c>
      <c r="G19" s="53">
        <v>74751.75</v>
      </c>
      <c r="H19" s="53">
        <v>16609.84</v>
      </c>
      <c r="I19" s="53">
        <v>58141.909999999996</v>
      </c>
      <c r="J19" s="60"/>
    </row>
    <row r="20" spans="2:10" ht="12" customHeight="1">
      <c r="B20" s="10">
        <v>15</v>
      </c>
      <c r="C20" s="8" t="s">
        <v>14</v>
      </c>
      <c r="D20" s="11">
        <v>278</v>
      </c>
      <c r="E20" s="11">
        <v>116</v>
      </c>
      <c r="F20" s="11">
        <v>162</v>
      </c>
      <c r="G20" s="53">
        <v>133537.5</v>
      </c>
      <c r="H20" s="53">
        <v>29672.030000000006</v>
      </c>
      <c r="I20" s="53">
        <v>103865.47000000002</v>
      </c>
      <c r="J20" s="60"/>
    </row>
    <row r="21" spans="2:10" ht="12" customHeight="1">
      <c r="B21" s="44">
        <v>16</v>
      </c>
      <c r="C21" s="45" t="s">
        <v>15</v>
      </c>
      <c r="D21" s="46">
        <v>377</v>
      </c>
      <c r="E21" s="46">
        <v>173</v>
      </c>
      <c r="F21" s="46">
        <v>204</v>
      </c>
      <c r="G21" s="54">
        <v>195684.75</v>
      </c>
      <c r="H21" s="54">
        <v>43481.16000000001</v>
      </c>
      <c r="I21" s="54">
        <v>152203.59</v>
      </c>
      <c r="J21" s="60"/>
    </row>
    <row r="22" spans="2:10" ht="12" customHeight="1">
      <c r="B22" s="44">
        <v>17</v>
      </c>
      <c r="C22" s="45" t="s">
        <v>16</v>
      </c>
      <c r="D22" s="46">
        <v>729</v>
      </c>
      <c r="E22" s="46">
        <v>348</v>
      </c>
      <c r="F22" s="46">
        <v>381</v>
      </c>
      <c r="G22" s="54">
        <v>141795</v>
      </c>
      <c r="H22" s="54">
        <v>31506.860000000008</v>
      </c>
      <c r="I22" s="54">
        <v>110288.14</v>
      </c>
      <c r="J22" s="60"/>
    </row>
    <row r="23" spans="2:10" ht="12" customHeight="1">
      <c r="B23" s="44">
        <v>18</v>
      </c>
      <c r="C23" s="45" t="s">
        <v>17</v>
      </c>
      <c r="D23" s="46">
        <v>438</v>
      </c>
      <c r="E23" s="46">
        <v>216</v>
      </c>
      <c r="F23" s="46">
        <v>222</v>
      </c>
      <c r="G23" s="54">
        <v>79647.75</v>
      </c>
      <c r="H23" s="54">
        <v>17697.719999999998</v>
      </c>
      <c r="I23" s="54">
        <v>61950.03</v>
      </c>
      <c r="J23" s="60"/>
    </row>
    <row r="24" spans="2:10" ht="12" customHeight="1">
      <c r="B24" s="44">
        <v>19</v>
      </c>
      <c r="C24" s="45" t="s">
        <v>18</v>
      </c>
      <c r="D24" s="46">
        <v>549</v>
      </c>
      <c r="E24" s="46">
        <v>308</v>
      </c>
      <c r="F24" s="46">
        <v>241</v>
      </c>
      <c r="G24" s="54">
        <v>74452.5</v>
      </c>
      <c r="H24" s="54">
        <v>16543.35</v>
      </c>
      <c r="I24" s="54">
        <v>57909.149999999994</v>
      </c>
      <c r="J24" s="60"/>
    </row>
    <row r="25" spans="2:10" ht="12" customHeight="1">
      <c r="B25" s="44">
        <v>20</v>
      </c>
      <c r="C25" s="45" t="s">
        <v>19</v>
      </c>
      <c r="D25" s="46">
        <v>676</v>
      </c>
      <c r="E25" s="46">
        <v>382</v>
      </c>
      <c r="F25" s="46">
        <v>294</v>
      </c>
      <c r="G25" s="54">
        <v>108803.25</v>
      </c>
      <c r="H25" s="54">
        <v>24176.099999999995</v>
      </c>
      <c r="I25" s="54">
        <v>84627.15</v>
      </c>
      <c r="J25" s="60"/>
    </row>
    <row r="26" spans="2:10" ht="12" customHeight="1">
      <c r="B26" s="10">
        <v>21</v>
      </c>
      <c r="C26" s="8" t="s">
        <v>20</v>
      </c>
      <c r="D26" s="11">
        <v>690</v>
      </c>
      <c r="E26" s="11">
        <v>343</v>
      </c>
      <c r="F26" s="11">
        <v>347</v>
      </c>
      <c r="G26" s="53">
        <v>142539.5</v>
      </c>
      <c r="H26" s="53">
        <v>31672.27</v>
      </c>
      <c r="I26" s="53">
        <v>110867.23000000003</v>
      </c>
      <c r="J26" s="60"/>
    </row>
    <row r="27" spans="2:10" ht="12" customHeight="1">
      <c r="B27" s="10">
        <v>22</v>
      </c>
      <c r="C27" s="8" t="s">
        <v>21</v>
      </c>
      <c r="D27" s="11">
        <v>657</v>
      </c>
      <c r="E27" s="11">
        <v>343</v>
      </c>
      <c r="F27" s="11">
        <v>314</v>
      </c>
      <c r="G27" s="53">
        <v>118518.75</v>
      </c>
      <c r="H27" s="53">
        <v>26334.879999999997</v>
      </c>
      <c r="I27" s="53">
        <v>92183.87</v>
      </c>
      <c r="J27" s="60"/>
    </row>
    <row r="28" spans="2:10" ht="12" customHeight="1">
      <c r="B28" s="10">
        <v>23</v>
      </c>
      <c r="C28" s="8" t="s">
        <v>22</v>
      </c>
      <c r="D28" s="11">
        <v>401</v>
      </c>
      <c r="E28" s="11">
        <v>182</v>
      </c>
      <c r="F28" s="11">
        <v>219</v>
      </c>
      <c r="G28" s="53">
        <v>74389.5</v>
      </c>
      <c r="H28" s="53">
        <v>16529.35</v>
      </c>
      <c r="I28" s="53">
        <v>57860.149999999994</v>
      </c>
      <c r="J28" s="60"/>
    </row>
    <row r="29" spans="2:10" ht="12" customHeight="1">
      <c r="B29" s="10">
        <v>24</v>
      </c>
      <c r="C29" s="8" t="s">
        <v>23</v>
      </c>
      <c r="D29" s="11">
        <v>1143</v>
      </c>
      <c r="E29" s="11">
        <v>520</v>
      </c>
      <c r="F29" s="11">
        <v>623</v>
      </c>
      <c r="G29" s="53">
        <v>221935.5</v>
      </c>
      <c r="H29" s="53">
        <v>49314.08</v>
      </c>
      <c r="I29" s="53">
        <v>172621.41999999998</v>
      </c>
      <c r="J29" s="60"/>
    </row>
    <row r="30" spans="2:10" ht="12" customHeight="1">
      <c r="B30" s="10">
        <v>25</v>
      </c>
      <c r="C30" s="8" t="s">
        <v>24</v>
      </c>
      <c r="D30" s="11">
        <v>174</v>
      </c>
      <c r="E30" s="11">
        <v>88</v>
      </c>
      <c r="F30" s="11">
        <v>86</v>
      </c>
      <c r="G30" s="53">
        <v>32742</v>
      </c>
      <c r="H30" s="53">
        <v>7275.3</v>
      </c>
      <c r="I30" s="53">
        <v>25466.699999999997</v>
      </c>
      <c r="J30" s="60"/>
    </row>
    <row r="31" spans="2:10" ht="12" customHeight="1">
      <c r="B31" s="44">
        <v>26</v>
      </c>
      <c r="C31" s="45" t="s">
        <v>25</v>
      </c>
      <c r="D31" s="46">
        <v>385</v>
      </c>
      <c r="E31" s="46">
        <v>206</v>
      </c>
      <c r="F31" s="46">
        <v>179</v>
      </c>
      <c r="G31" s="54">
        <v>50227.75</v>
      </c>
      <c r="H31" s="54">
        <v>11160.599999999999</v>
      </c>
      <c r="I31" s="54">
        <v>39067.15</v>
      </c>
      <c r="J31" s="60"/>
    </row>
    <row r="32" spans="2:10" ht="12" customHeight="1">
      <c r="B32" s="44">
        <v>27</v>
      </c>
      <c r="C32" s="45" t="s">
        <v>26</v>
      </c>
      <c r="D32" s="46">
        <v>1364</v>
      </c>
      <c r="E32" s="46">
        <v>406</v>
      </c>
      <c r="F32" s="46">
        <v>957</v>
      </c>
      <c r="G32" s="54">
        <v>337047.75</v>
      </c>
      <c r="H32" s="54">
        <v>74891.94</v>
      </c>
      <c r="I32" s="54">
        <v>262155.81</v>
      </c>
      <c r="J32" s="60"/>
    </row>
    <row r="33" spans="2:10" ht="12" customHeight="1">
      <c r="B33" s="44">
        <v>28</v>
      </c>
      <c r="C33" s="45" t="s">
        <v>27</v>
      </c>
      <c r="D33" s="46">
        <v>19241</v>
      </c>
      <c r="E33" s="46">
        <v>6053</v>
      </c>
      <c r="F33" s="46">
        <v>13188</v>
      </c>
      <c r="G33" s="54">
        <v>5999505</v>
      </c>
      <c r="H33" s="54">
        <v>1333090.0100000002</v>
      </c>
      <c r="I33" s="54">
        <v>4666414.99</v>
      </c>
      <c r="J33" s="60"/>
    </row>
    <row r="34" spans="2:10" ht="12" customHeight="1">
      <c r="B34" s="44">
        <v>29</v>
      </c>
      <c r="C34" s="45" t="s">
        <v>28</v>
      </c>
      <c r="D34" s="46">
        <v>241</v>
      </c>
      <c r="E34" s="46">
        <v>142</v>
      </c>
      <c r="F34" s="46">
        <v>99</v>
      </c>
      <c r="G34" s="54">
        <v>63065.25</v>
      </c>
      <c r="H34" s="54">
        <v>14013.11</v>
      </c>
      <c r="I34" s="54">
        <v>49052.14</v>
      </c>
      <c r="J34" s="60"/>
    </row>
    <row r="35" spans="2:10" ht="12" customHeight="1">
      <c r="B35" s="44">
        <v>30</v>
      </c>
      <c r="C35" s="45" t="s">
        <v>29</v>
      </c>
      <c r="D35" s="46">
        <v>494</v>
      </c>
      <c r="E35" s="46">
        <v>268</v>
      </c>
      <c r="F35" s="46">
        <v>226</v>
      </c>
      <c r="G35" s="54">
        <v>113969.25</v>
      </c>
      <c r="H35" s="54">
        <v>25323.97</v>
      </c>
      <c r="I35" s="54">
        <v>88645.28</v>
      </c>
      <c r="J35" s="60"/>
    </row>
    <row r="36" spans="2:10" ht="12" customHeight="1">
      <c r="B36" s="10">
        <v>31</v>
      </c>
      <c r="C36" s="8" t="s">
        <v>30</v>
      </c>
      <c r="D36" s="11">
        <v>265</v>
      </c>
      <c r="E36" s="11">
        <v>150</v>
      </c>
      <c r="F36" s="11">
        <v>115</v>
      </c>
      <c r="G36" s="53">
        <v>28971</v>
      </c>
      <c r="H36" s="53">
        <v>6437.359999999999</v>
      </c>
      <c r="I36" s="53">
        <v>22533.640000000003</v>
      </c>
      <c r="J36" s="60"/>
    </row>
    <row r="37" spans="2:10" ht="12" customHeight="1">
      <c r="B37" s="10">
        <v>32</v>
      </c>
      <c r="C37" s="8" t="s">
        <v>31</v>
      </c>
      <c r="D37" s="11">
        <v>279</v>
      </c>
      <c r="E37" s="11">
        <v>154</v>
      </c>
      <c r="F37" s="11">
        <v>125</v>
      </c>
      <c r="G37" s="53">
        <v>40218.75</v>
      </c>
      <c r="H37" s="53">
        <v>8936.6</v>
      </c>
      <c r="I37" s="53">
        <v>31282.15</v>
      </c>
      <c r="J37" s="60"/>
    </row>
    <row r="38" spans="2:10" ht="12" customHeight="1">
      <c r="B38" s="10">
        <v>33</v>
      </c>
      <c r="C38" s="8" t="s">
        <v>32</v>
      </c>
      <c r="D38" s="11">
        <v>374</v>
      </c>
      <c r="E38" s="11">
        <v>176</v>
      </c>
      <c r="F38" s="11">
        <v>198</v>
      </c>
      <c r="G38" s="53">
        <v>35907.75</v>
      </c>
      <c r="H38" s="53">
        <v>7978.749999999999</v>
      </c>
      <c r="I38" s="53">
        <v>27929</v>
      </c>
      <c r="J38" s="60"/>
    </row>
    <row r="39" spans="2:10" ht="12" customHeight="1">
      <c r="B39" s="10">
        <v>34</v>
      </c>
      <c r="C39" s="8" t="s">
        <v>33</v>
      </c>
      <c r="D39" s="11">
        <v>980</v>
      </c>
      <c r="E39" s="11">
        <v>447</v>
      </c>
      <c r="F39" s="11">
        <v>533</v>
      </c>
      <c r="G39" s="53">
        <v>171702</v>
      </c>
      <c r="H39" s="53">
        <v>38152.19</v>
      </c>
      <c r="I39" s="53">
        <v>133549.81000000003</v>
      </c>
      <c r="J39" s="60"/>
    </row>
    <row r="40" spans="2:10" ht="12" customHeight="1">
      <c r="B40" s="10">
        <v>35</v>
      </c>
      <c r="C40" s="8" t="s">
        <v>34</v>
      </c>
      <c r="D40" s="11">
        <v>220</v>
      </c>
      <c r="E40" s="11">
        <v>111</v>
      </c>
      <c r="F40" s="11">
        <v>109</v>
      </c>
      <c r="G40" s="53">
        <v>24345</v>
      </c>
      <c r="H40" s="53">
        <v>5409.4400000000005</v>
      </c>
      <c r="I40" s="53">
        <v>18935.560000000005</v>
      </c>
      <c r="J40" s="60"/>
    </row>
    <row r="41" spans="2:10" ht="12" customHeight="1">
      <c r="B41" s="44">
        <v>36</v>
      </c>
      <c r="C41" s="45" t="s">
        <v>35</v>
      </c>
      <c r="D41" s="46">
        <v>108</v>
      </c>
      <c r="E41" s="46">
        <v>42</v>
      </c>
      <c r="F41" s="46">
        <v>66</v>
      </c>
      <c r="G41" s="54">
        <v>43499.25</v>
      </c>
      <c r="H41" s="54">
        <v>9665.529999999999</v>
      </c>
      <c r="I41" s="54">
        <v>33833.719999999994</v>
      </c>
      <c r="J41" s="60"/>
    </row>
    <row r="42" spans="2:10" ht="12" customHeight="1">
      <c r="B42" s="44">
        <v>37</v>
      </c>
      <c r="C42" s="45" t="s">
        <v>36</v>
      </c>
      <c r="D42" s="46">
        <v>200</v>
      </c>
      <c r="E42" s="46">
        <v>86</v>
      </c>
      <c r="F42" s="46">
        <v>114</v>
      </c>
      <c r="G42" s="54">
        <v>83067.75</v>
      </c>
      <c r="H42" s="54">
        <v>18457.66</v>
      </c>
      <c r="I42" s="54">
        <v>64610.08999999999</v>
      </c>
      <c r="J42" s="60"/>
    </row>
    <row r="43" spans="2:10" ht="12" customHeight="1">
      <c r="B43" s="44">
        <v>38</v>
      </c>
      <c r="C43" s="45" t="s">
        <v>37</v>
      </c>
      <c r="D43" s="46">
        <v>29</v>
      </c>
      <c r="E43" s="46">
        <v>15</v>
      </c>
      <c r="F43" s="46">
        <v>14</v>
      </c>
      <c r="G43" s="54">
        <v>4165.25</v>
      </c>
      <c r="H43" s="54">
        <v>925.49</v>
      </c>
      <c r="I43" s="54">
        <v>3239.7600000000007</v>
      </c>
      <c r="J43" s="60"/>
    </row>
    <row r="44" spans="2:10" ht="12" customHeight="1">
      <c r="B44" s="44">
        <v>39</v>
      </c>
      <c r="C44" s="45" t="s">
        <v>38</v>
      </c>
      <c r="D44" s="46">
        <v>166</v>
      </c>
      <c r="E44" s="46">
        <v>97</v>
      </c>
      <c r="F44" s="46">
        <v>69</v>
      </c>
      <c r="G44" s="54">
        <v>19458</v>
      </c>
      <c r="H44" s="54">
        <v>4323.57</v>
      </c>
      <c r="I44" s="54">
        <v>15134.430000000002</v>
      </c>
      <c r="J44" s="60"/>
    </row>
    <row r="45" spans="2:10" ht="12" customHeight="1">
      <c r="B45" s="44">
        <v>40</v>
      </c>
      <c r="C45" s="45" t="s">
        <v>39</v>
      </c>
      <c r="D45" s="46">
        <v>1904</v>
      </c>
      <c r="E45" s="46">
        <v>706</v>
      </c>
      <c r="F45" s="46">
        <v>1198</v>
      </c>
      <c r="G45" s="54">
        <v>450409.5</v>
      </c>
      <c r="H45" s="54">
        <v>100081</v>
      </c>
      <c r="I45" s="54">
        <v>350328.50000000006</v>
      </c>
      <c r="J45" s="60"/>
    </row>
    <row r="46" spans="2:10" ht="12" customHeight="1">
      <c r="B46" s="10">
        <v>41</v>
      </c>
      <c r="C46" s="8" t="s">
        <v>40</v>
      </c>
      <c r="D46" s="11">
        <v>558</v>
      </c>
      <c r="E46" s="11">
        <v>265</v>
      </c>
      <c r="F46" s="11">
        <v>293</v>
      </c>
      <c r="G46" s="53">
        <v>120523.5</v>
      </c>
      <c r="H46" s="53">
        <v>26780.340000000007</v>
      </c>
      <c r="I46" s="53">
        <v>93743.16</v>
      </c>
      <c r="J46" s="60"/>
    </row>
    <row r="47" spans="2:10" ht="12" customHeight="1">
      <c r="B47" s="10">
        <v>42</v>
      </c>
      <c r="C47" s="8" t="s">
        <v>41</v>
      </c>
      <c r="D47" s="11">
        <v>295</v>
      </c>
      <c r="E47" s="11">
        <v>145</v>
      </c>
      <c r="F47" s="11">
        <v>150</v>
      </c>
      <c r="G47" s="53">
        <v>30323.25</v>
      </c>
      <c r="H47" s="53">
        <v>6737.8099999999995</v>
      </c>
      <c r="I47" s="53">
        <v>23585.44</v>
      </c>
      <c r="J47" s="60"/>
    </row>
    <row r="48" spans="2:10" ht="12" customHeight="1">
      <c r="B48" s="10">
        <v>43</v>
      </c>
      <c r="C48" s="8" t="s">
        <v>42</v>
      </c>
      <c r="D48" s="11">
        <v>134</v>
      </c>
      <c r="E48" s="11">
        <v>72</v>
      </c>
      <c r="F48" s="11">
        <v>62</v>
      </c>
      <c r="G48" s="53">
        <v>38376</v>
      </c>
      <c r="H48" s="53">
        <v>8527.150000000001</v>
      </c>
      <c r="I48" s="53">
        <v>29848.85</v>
      </c>
      <c r="J48" s="60"/>
    </row>
    <row r="49" spans="2:10" ht="12" customHeight="1">
      <c r="B49" s="10">
        <v>44</v>
      </c>
      <c r="C49" s="8" t="s">
        <v>43</v>
      </c>
      <c r="D49" s="11">
        <v>316</v>
      </c>
      <c r="E49" s="11">
        <v>199</v>
      </c>
      <c r="F49" s="11">
        <v>117</v>
      </c>
      <c r="G49" s="53">
        <v>29999.25</v>
      </c>
      <c r="H49" s="53">
        <v>6665.839999999999</v>
      </c>
      <c r="I49" s="53">
        <v>23333.410000000003</v>
      </c>
      <c r="J49" s="60"/>
    </row>
    <row r="50" spans="2:10" ht="12" customHeight="1">
      <c r="B50" s="12">
        <v>45</v>
      </c>
      <c r="C50" s="13" t="s">
        <v>44</v>
      </c>
      <c r="D50" s="14">
        <v>631</v>
      </c>
      <c r="E50" s="14">
        <v>302</v>
      </c>
      <c r="F50" s="14">
        <v>329</v>
      </c>
      <c r="G50" s="55">
        <v>258669</v>
      </c>
      <c r="H50" s="55">
        <v>57476.240000000005</v>
      </c>
      <c r="I50" s="55">
        <v>201192.76</v>
      </c>
      <c r="J50" s="60"/>
    </row>
    <row r="51" spans="2:10" ht="15" customHeight="1">
      <c r="B51" s="34"/>
      <c r="C51" s="34"/>
      <c r="D51" s="34"/>
      <c r="E51" s="34"/>
      <c r="F51" s="34"/>
      <c r="G51" s="47"/>
      <c r="H51" s="47"/>
      <c r="I51" s="47"/>
      <c r="J51" s="1"/>
    </row>
    <row r="52" spans="2:10" ht="15" customHeight="1">
      <c r="B52" s="34"/>
      <c r="C52" s="34"/>
      <c r="D52" s="34"/>
      <c r="E52" s="34"/>
      <c r="F52" s="34"/>
      <c r="G52" s="34"/>
      <c r="H52" s="34"/>
      <c r="I52" s="34"/>
      <c r="J52" s="1"/>
    </row>
    <row r="53" spans="2:9" ht="15" customHeight="1">
      <c r="B53" s="34"/>
      <c r="C53" s="34"/>
      <c r="D53" s="34"/>
      <c r="E53" s="34"/>
      <c r="F53" s="34"/>
      <c r="G53" s="34"/>
      <c r="H53" s="34"/>
      <c r="I53" s="34"/>
    </row>
    <row r="54" spans="2:9" ht="15" customHeight="1">
      <c r="B54" s="34"/>
      <c r="C54" s="34"/>
      <c r="D54" s="34"/>
      <c r="E54" s="34"/>
      <c r="F54" s="34"/>
      <c r="G54" s="34"/>
      <c r="H54" s="34"/>
      <c r="I54" s="34"/>
    </row>
    <row r="55" spans="2:9" ht="17.25">
      <c r="B55" s="33"/>
      <c r="C55" s="33"/>
      <c r="D55" s="33"/>
      <c r="E55" s="33"/>
      <c r="F55" s="33"/>
      <c r="G55" s="33"/>
      <c r="H55" s="33"/>
      <c r="I55" s="33"/>
    </row>
    <row r="56" spans="2:9" ht="15">
      <c r="B56" s="6"/>
      <c r="C56" s="4"/>
      <c r="D56" s="4"/>
      <c r="E56" s="4"/>
      <c r="F56" s="4"/>
      <c r="G56" s="5"/>
      <c r="H56" s="5"/>
      <c r="I56" s="5"/>
    </row>
    <row r="57" spans="3:9" ht="15">
      <c r="C57" s="5"/>
      <c r="D57" s="5"/>
      <c r="E57" s="5"/>
      <c r="F57" s="5"/>
      <c r="G57" s="5"/>
      <c r="H57" s="5"/>
      <c r="I57" s="5"/>
    </row>
  </sheetData>
  <sheetProtection/>
  <printOptions horizontalCentered="1"/>
  <pageMargins left="0.25" right="0.25" top="0.5" bottom="0.25" header="0" footer="0.25"/>
  <pageSetup horizontalDpi="300" verticalDpi="300" orientation="portrait" r:id="rId1"/>
  <headerFooter alignWithMargins="0">
    <oddFooter>&amp;C&amp;"Times New Roman,Regular"&amp;9Nebraska Department of Revenue, Property Assessment Division  2014 Annual Report&amp;R&amp;"Times New Roman,Regular"&amp;9Table 25, Page 205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I6" sqref="I6"/>
    </sheetView>
  </sheetViews>
  <sheetFormatPr defaultColWidth="9.140625" defaultRowHeight="12.75"/>
  <cols>
    <col min="1" max="1" width="2.7109375" style="0" customWidth="1"/>
    <col min="2" max="2" width="5.421875" style="2" customWidth="1"/>
    <col min="3" max="3" width="19.8515625" style="0" customWidth="1"/>
    <col min="4" max="6" width="11.28125" style="0" bestFit="1" customWidth="1"/>
    <col min="7" max="7" width="13.421875" style="0" bestFit="1" customWidth="1"/>
    <col min="8" max="8" width="12.7109375" style="0" customWidth="1"/>
    <col min="9" max="9" width="13.421875" style="0" bestFit="1" customWidth="1"/>
  </cols>
  <sheetData>
    <row r="1" spans="1:9" s="18" customFormat="1" ht="18" customHeight="1">
      <c r="A1" s="23"/>
      <c r="B1" s="24" t="str">
        <f>'Table 25 pg 1'!$B$1</f>
        <v>Table 25  2014 Documentary Stamp Tax Summary</v>
      </c>
      <c r="C1" s="17"/>
      <c r="D1" s="17"/>
      <c r="E1" s="17"/>
      <c r="F1" s="17"/>
      <c r="G1" s="17"/>
      <c r="H1" s="17"/>
      <c r="I1" s="17"/>
    </row>
    <row r="2" spans="1:9" s="22" customFormat="1" ht="4.5" customHeight="1">
      <c r="A2" s="19"/>
      <c r="B2" s="20"/>
      <c r="C2" s="21"/>
      <c r="D2" s="21"/>
      <c r="E2" s="21"/>
      <c r="F2" s="21"/>
      <c r="G2" s="21"/>
      <c r="H2" s="21"/>
      <c r="I2" s="21"/>
    </row>
    <row r="3" spans="2:9" ht="12.75" customHeight="1">
      <c r="B3" s="37"/>
      <c r="C3" s="38"/>
      <c r="D3" s="25"/>
      <c r="E3" s="25"/>
      <c r="F3" s="25"/>
      <c r="G3" s="26" t="s">
        <v>106</v>
      </c>
      <c r="H3" s="26" t="s">
        <v>99</v>
      </c>
      <c r="I3" s="26" t="s">
        <v>103</v>
      </c>
    </row>
    <row r="4" spans="2:9" ht="12.75" customHeight="1">
      <c r="B4" s="40"/>
      <c r="C4" s="41"/>
      <c r="D4" s="35" t="s">
        <v>95</v>
      </c>
      <c r="E4" s="35" t="s">
        <v>97</v>
      </c>
      <c r="F4" s="35" t="s">
        <v>98</v>
      </c>
      <c r="G4" s="36" t="s">
        <v>107</v>
      </c>
      <c r="H4" s="36" t="s">
        <v>101</v>
      </c>
      <c r="I4" s="36" t="s">
        <v>104</v>
      </c>
    </row>
    <row r="5" spans="2:9" ht="12.75" customHeight="1">
      <c r="B5" s="42" t="s">
        <v>94</v>
      </c>
      <c r="C5" s="39"/>
      <c r="D5" s="27" t="s">
        <v>96</v>
      </c>
      <c r="E5" s="27" t="s">
        <v>96</v>
      </c>
      <c r="F5" s="27" t="s">
        <v>96</v>
      </c>
      <c r="G5" s="28" t="s">
        <v>100</v>
      </c>
      <c r="H5" s="28" t="s">
        <v>102</v>
      </c>
      <c r="I5" s="28" t="s">
        <v>202</v>
      </c>
    </row>
    <row r="6" spans="2:10" s="29" customFormat="1" ht="12" customHeight="1">
      <c r="B6" s="30">
        <v>46</v>
      </c>
      <c r="C6" s="31" t="s">
        <v>45</v>
      </c>
      <c r="D6" s="32">
        <v>48</v>
      </c>
      <c r="E6" s="32">
        <v>33</v>
      </c>
      <c r="F6" s="32">
        <v>15</v>
      </c>
      <c r="G6" s="58">
        <v>8376.75</v>
      </c>
      <c r="H6" s="58">
        <v>1861.33</v>
      </c>
      <c r="I6" s="58">
        <v>6515.42</v>
      </c>
      <c r="J6" s="48"/>
    </row>
    <row r="7" spans="2:10" s="29" customFormat="1" ht="12" customHeight="1">
      <c r="B7" s="30">
        <v>47</v>
      </c>
      <c r="C7" s="31" t="s">
        <v>46</v>
      </c>
      <c r="D7" s="32">
        <v>382</v>
      </c>
      <c r="E7" s="32">
        <v>182</v>
      </c>
      <c r="F7" s="32">
        <v>200</v>
      </c>
      <c r="G7" s="56">
        <v>60102</v>
      </c>
      <c r="H7" s="56">
        <v>13354.670000000002</v>
      </c>
      <c r="I7" s="56">
        <v>46747.33000000001</v>
      </c>
      <c r="J7" s="48"/>
    </row>
    <row r="8" spans="2:10" s="29" customFormat="1" ht="12" customHeight="1">
      <c r="B8" s="30">
        <v>48</v>
      </c>
      <c r="C8" s="31" t="s">
        <v>47</v>
      </c>
      <c r="D8" s="32">
        <v>503</v>
      </c>
      <c r="E8" s="32">
        <v>246</v>
      </c>
      <c r="F8" s="32">
        <v>257</v>
      </c>
      <c r="G8" s="56">
        <v>67869</v>
      </c>
      <c r="H8" s="56">
        <v>15080.490000000002</v>
      </c>
      <c r="I8" s="56">
        <v>52788.51</v>
      </c>
      <c r="J8" s="48"/>
    </row>
    <row r="9" spans="2:10" s="29" customFormat="1" ht="12" customHeight="1">
      <c r="B9" s="30">
        <v>49</v>
      </c>
      <c r="C9" s="31" t="s">
        <v>48</v>
      </c>
      <c r="D9" s="32">
        <v>250</v>
      </c>
      <c r="E9" s="32">
        <v>122</v>
      </c>
      <c r="F9" s="32">
        <v>128</v>
      </c>
      <c r="G9" s="56">
        <v>43168.5</v>
      </c>
      <c r="H9" s="56">
        <v>9592.07</v>
      </c>
      <c r="I9" s="56">
        <v>33576.43</v>
      </c>
      <c r="J9" s="48"/>
    </row>
    <row r="10" spans="2:10" s="29" customFormat="1" ht="12" customHeight="1">
      <c r="B10" s="30">
        <v>50</v>
      </c>
      <c r="C10" s="31" t="s">
        <v>49</v>
      </c>
      <c r="D10" s="32">
        <v>354</v>
      </c>
      <c r="E10" s="32">
        <v>187</v>
      </c>
      <c r="F10" s="32">
        <v>167</v>
      </c>
      <c r="G10" s="56">
        <v>70391.25</v>
      </c>
      <c r="H10" s="56">
        <v>15640.939999999999</v>
      </c>
      <c r="I10" s="56">
        <v>54750.31000000001</v>
      </c>
      <c r="J10" s="48"/>
    </row>
    <row r="11" spans="2:10" ht="12" customHeight="1">
      <c r="B11" s="44">
        <v>51</v>
      </c>
      <c r="C11" s="45" t="s">
        <v>50</v>
      </c>
      <c r="D11" s="46">
        <v>646</v>
      </c>
      <c r="E11" s="46">
        <v>253</v>
      </c>
      <c r="F11" s="46">
        <v>393</v>
      </c>
      <c r="G11" s="54">
        <v>125385.75</v>
      </c>
      <c r="H11" s="54">
        <v>27860.699999999997</v>
      </c>
      <c r="I11" s="54">
        <v>97525.04999999999</v>
      </c>
      <c r="J11" s="48"/>
    </row>
    <row r="12" spans="2:10" ht="12" customHeight="1">
      <c r="B12" s="44">
        <v>52</v>
      </c>
      <c r="C12" s="45" t="s">
        <v>51</v>
      </c>
      <c r="D12" s="46">
        <v>88</v>
      </c>
      <c r="E12" s="46">
        <v>40</v>
      </c>
      <c r="F12" s="46">
        <v>48</v>
      </c>
      <c r="G12" s="54">
        <v>25418.25</v>
      </c>
      <c r="H12" s="54">
        <v>5647.94</v>
      </c>
      <c r="I12" s="54">
        <v>19770.31</v>
      </c>
      <c r="J12" s="48"/>
    </row>
    <row r="13" spans="2:10" ht="12" customHeight="1">
      <c r="B13" s="44">
        <v>53</v>
      </c>
      <c r="C13" s="45" t="s">
        <v>52</v>
      </c>
      <c r="D13" s="46">
        <v>413</v>
      </c>
      <c r="E13" s="46">
        <v>281</v>
      </c>
      <c r="F13" s="46">
        <v>132</v>
      </c>
      <c r="G13" s="54">
        <v>36387</v>
      </c>
      <c r="H13" s="54">
        <v>8085.1900000000005</v>
      </c>
      <c r="I13" s="54">
        <v>28301.81</v>
      </c>
      <c r="J13" s="48"/>
    </row>
    <row r="14" spans="2:10" ht="12" customHeight="1">
      <c r="B14" s="44">
        <v>54</v>
      </c>
      <c r="C14" s="45" t="s">
        <v>53</v>
      </c>
      <c r="D14" s="46">
        <v>762</v>
      </c>
      <c r="E14" s="46">
        <v>395</v>
      </c>
      <c r="F14" s="46">
        <v>367</v>
      </c>
      <c r="G14" s="54">
        <v>128121.75</v>
      </c>
      <c r="H14" s="54">
        <v>28468.66</v>
      </c>
      <c r="I14" s="54">
        <v>99653.09</v>
      </c>
      <c r="J14" s="48"/>
    </row>
    <row r="15" spans="2:10" ht="12" customHeight="1">
      <c r="B15" s="44">
        <v>55</v>
      </c>
      <c r="C15" s="45" t="s">
        <v>54</v>
      </c>
      <c r="D15" s="46">
        <v>10004</v>
      </c>
      <c r="E15" s="46">
        <v>2899</v>
      </c>
      <c r="F15" s="46">
        <v>7105</v>
      </c>
      <c r="G15" s="54">
        <v>3023356.5</v>
      </c>
      <c r="H15" s="54">
        <v>671789.81</v>
      </c>
      <c r="I15" s="54">
        <v>2351566.7100000004</v>
      </c>
      <c r="J15" s="48"/>
    </row>
    <row r="16" spans="2:10" ht="12" customHeight="1">
      <c r="B16" s="30">
        <v>56</v>
      </c>
      <c r="C16" s="31" t="s">
        <v>55</v>
      </c>
      <c r="D16" s="32">
        <v>1559</v>
      </c>
      <c r="E16" s="32">
        <v>564</v>
      </c>
      <c r="F16" s="32">
        <v>995</v>
      </c>
      <c r="G16" s="56">
        <v>356517</v>
      </c>
      <c r="H16" s="56">
        <v>79218.07</v>
      </c>
      <c r="I16" s="56">
        <v>277298.93</v>
      </c>
      <c r="J16" s="48"/>
    </row>
    <row r="17" spans="2:10" ht="12" customHeight="1">
      <c r="B17" s="30">
        <v>57</v>
      </c>
      <c r="C17" s="31" t="s">
        <v>56</v>
      </c>
      <c r="D17" s="32">
        <v>43</v>
      </c>
      <c r="E17" s="32">
        <v>19</v>
      </c>
      <c r="F17" s="32">
        <v>24</v>
      </c>
      <c r="G17" s="56">
        <v>18148.5</v>
      </c>
      <c r="H17" s="56">
        <v>4032.5899999999997</v>
      </c>
      <c r="I17" s="56">
        <v>14115.910000000002</v>
      </c>
      <c r="J17" s="48"/>
    </row>
    <row r="18" spans="2:10" ht="12" customHeight="1">
      <c r="B18" s="30">
        <v>58</v>
      </c>
      <c r="C18" s="31" t="s">
        <v>57</v>
      </c>
      <c r="D18" s="32">
        <v>69</v>
      </c>
      <c r="E18" s="32">
        <v>27</v>
      </c>
      <c r="F18" s="32">
        <v>42</v>
      </c>
      <c r="G18" s="56">
        <v>13254.75</v>
      </c>
      <c r="H18" s="56">
        <v>2945.21</v>
      </c>
      <c r="I18" s="56">
        <v>10309.539999999999</v>
      </c>
      <c r="J18" s="48"/>
    </row>
    <row r="19" spans="2:10" ht="12" customHeight="1">
      <c r="B19" s="30">
        <v>59</v>
      </c>
      <c r="C19" s="31" t="s">
        <v>58</v>
      </c>
      <c r="D19" s="32">
        <v>1475</v>
      </c>
      <c r="E19" s="32">
        <v>621</v>
      </c>
      <c r="F19" s="32">
        <v>854</v>
      </c>
      <c r="G19" s="56">
        <v>313859.25</v>
      </c>
      <c r="H19" s="56">
        <v>69739.53</v>
      </c>
      <c r="I19" s="56">
        <v>244119.72</v>
      </c>
      <c r="J19" s="48"/>
    </row>
    <row r="20" spans="2:10" ht="12" customHeight="1">
      <c r="B20" s="30">
        <v>60</v>
      </c>
      <c r="C20" s="31" t="s">
        <v>59</v>
      </c>
      <c r="D20" s="32">
        <v>51</v>
      </c>
      <c r="E20" s="32">
        <v>32</v>
      </c>
      <c r="F20" s="32">
        <v>19</v>
      </c>
      <c r="G20" s="56">
        <v>16292.25</v>
      </c>
      <c r="H20" s="56">
        <v>3620.149999999999</v>
      </c>
      <c r="I20" s="56">
        <v>12672.1</v>
      </c>
      <c r="J20" s="48"/>
    </row>
    <row r="21" spans="2:10" ht="12" customHeight="1">
      <c r="B21" s="44">
        <v>61</v>
      </c>
      <c r="C21" s="45" t="s">
        <v>60</v>
      </c>
      <c r="D21" s="46">
        <v>430</v>
      </c>
      <c r="E21" s="46">
        <v>199</v>
      </c>
      <c r="F21" s="46">
        <v>231</v>
      </c>
      <c r="G21" s="54">
        <v>71050.5</v>
      </c>
      <c r="H21" s="54">
        <v>15787.409999999998</v>
      </c>
      <c r="I21" s="54">
        <v>55263.090000000004</v>
      </c>
      <c r="J21" s="48"/>
    </row>
    <row r="22" spans="2:10" ht="12" customHeight="1">
      <c r="B22" s="44">
        <v>62</v>
      </c>
      <c r="C22" s="45" t="s">
        <v>61</v>
      </c>
      <c r="D22" s="46">
        <v>351</v>
      </c>
      <c r="E22" s="46">
        <v>182</v>
      </c>
      <c r="F22" s="46">
        <v>169</v>
      </c>
      <c r="G22" s="54">
        <v>49155.75</v>
      </c>
      <c r="H22" s="54">
        <v>10922.39</v>
      </c>
      <c r="I22" s="54">
        <v>38233.35999999999</v>
      </c>
      <c r="J22" s="48"/>
    </row>
    <row r="23" spans="2:10" ht="12" customHeight="1">
      <c r="B23" s="44">
        <v>63</v>
      </c>
      <c r="C23" s="45" t="s">
        <v>62</v>
      </c>
      <c r="D23" s="46">
        <v>256</v>
      </c>
      <c r="E23" s="46">
        <v>145</v>
      </c>
      <c r="F23" s="46">
        <v>111</v>
      </c>
      <c r="G23" s="54">
        <v>32748.75</v>
      </c>
      <c r="H23" s="54">
        <v>7276.779999999999</v>
      </c>
      <c r="I23" s="54">
        <v>25471.969999999998</v>
      </c>
      <c r="J23" s="48"/>
    </row>
    <row r="24" spans="2:10" ht="12" customHeight="1">
      <c r="B24" s="44">
        <v>64</v>
      </c>
      <c r="C24" s="45" t="s">
        <v>63</v>
      </c>
      <c r="D24" s="46">
        <v>489</v>
      </c>
      <c r="E24" s="46">
        <v>247</v>
      </c>
      <c r="F24" s="46">
        <v>242</v>
      </c>
      <c r="G24" s="54">
        <v>50411.25</v>
      </c>
      <c r="H24" s="54">
        <v>11201.38</v>
      </c>
      <c r="I24" s="54">
        <v>39209.87</v>
      </c>
      <c r="J24" s="48"/>
    </row>
    <row r="25" spans="2:10" ht="12" customHeight="1">
      <c r="B25" s="44">
        <v>65</v>
      </c>
      <c r="C25" s="45" t="s">
        <v>64</v>
      </c>
      <c r="D25" s="46">
        <v>396</v>
      </c>
      <c r="E25" s="46">
        <v>182</v>
      </c>
      <c r="F25" s="46">
        <v>214</v>
      </c>
      <c r="G25" s="54">
        <v>47342.25</v>
      </c>
      <c r="H25" s="54">
        <v>10519.44</v>
      </c>
      <c r="I25" s="54">
        <v>36822.81</v>
      </c>
      <c r="J25" s="48"/>
    </row>
    <row r="26" spans="2:10" ht="12" customHeight="1">
      <c r="B26" s="30">
        <v>66</v>
      </c>
      <c r="C26" s="31" t="s">
        <v>65</v>
      </c>
      <c r="D26" s="32">
        <v>819</v>
      </c>
      <c r="E26" s="32">
        <v>375</v>
      </c>
      <c r="F26" s="32">
        <v>444</v>
      </c>
      <c r="G26" s="56">
        <v>175736.25</v>
      </c>
      <c r="H26" s="56">
        <v>39048.590000000004</v>
      </c>
      <c r="I26" s="56">
        <v>136687.65999999997</v>
      </c>
      <c r="J26" s="48"/>
    </row>
    <row r="27" spans="2:10" ht="12" customHeight="1">
      <c r="B27" s="30">
        <v>67</v>
      </c>
      <c r="C27" s="31" t="s">
        <v>66</v>
      </c>
      <c r="D27" s="32">
        <v>283</v>
      </c>
      <c r="E27" s="32">
        <v>125</v>
      </c>
      <c r="F27" s="32">
        <v>158</v>
      </c>
      <c r="G27" s="56">
        <v>29470.5</v>
      </c>
      <c r="H27" s="56">
        <v>6548.33</v>
      </c>
      <c r="I27" s="56">
        <v>22922.170000000002</v>
      </c>
      <c r="J27" s="48"/>
    </row>
    <row r="28" spans="2:10" ht="12" customHeight="1">
      <c r="B28" s="30">
        <v>68</v>
      </c>
      <c r="C28" s="31" t="s">
        <v>67</v>
      </c>
      <c r="D28" s="32">
        <v>265</v>
      </c>
      <c r="E28" s="32">
        <v>150</v>
      </c>
      <c r="F28" s="32">
        <v>115</v>
      </c>
      <c r="G28" s="56">
        <v>46748.25</v>
      </c>
      <c r="H28" s="56">
        <v>10387.449999999999</v>
      </c>
      <c r="I28" s="56">
        <v>36360.799999999996</v>
      </c>
      <c r="J28" s="48"/>
    </row>
    <row r="29" spans="2:10" ht="12" customHeight="1">
      <c r="B29" s="30">
        <v>69</v>
      </c>
      <c r="C29" s="31" t="s">
        <v>68</v>
      </c>
      <c r="D29" s="32">
        <v>490</v>
      </c>
      <c r="E29" s="32">
        <v>237</v>
      </c>
      <c r="F29" s="32">
        <v>253</v>
      </c>
      <c r="G29" s="56">
        <v>95386.5</v>
      </c>
      <c r="H29" s="56">
        <v>21194.87</v>
      </c>
      <c r="I29" s="56">
        <v>74191.63</v>
      </c>
      <c r="J29" s="48"/>
    </row>
    <row r="30" spans="2:10" ht="12" customHeight="1">
      <c r="B30" s="30">
        <v>70</v>
      </c>
      <c r="C30" s="31" t="s">
        <v>69</v>
      </c>
      <c r="D30" s="32">
        <v>513</v>
      </c>
      <c r="E30" s="32">
        <v>277</v>
      </c>
      <c r="F30" s="32">
        <v>236</v>
      </c>
      <c r="G30" s="56">
        <v>104107.5</v>
      </c>
      <c r="H30" s="56">
        <v>23132.670000000002</v>
      </c>
      <c r="I30" s="56">
        <v>80974.83000000002</v>
      </c>
      <c r="J30" s="48"/>
    </row>
    <row r="31" spans="2:10" ht="12" customHeight="1">
      <c r="B31" s="44">
        <v>71</v>
      </c>
      <c r="C31" s="45" t="s">
        <v>70</v>
      </c>
      <c r="D31" s="46">
        <v>1305</v>
      </c>
      <c r="E31" s="46">
        <v>551</v>
      </c>
      <c r="F31" s="46">
        <v>754</v>
      </c>
      <c r="G31" s="54">
        <v>339282</v>
      </c>
      <c r="H31" s="54">
        <v>75388.45999999999</v>
      </c>
      <c r="I31" s="54">
        <v>263893.54</v>
      </c>
      <c r="J31" s="48"/>
    </row>
    <row r="32" spans="2:10" ht="12" customHeight="1">
      <c r="B32" s="44">
        <v>72</v>
      </c>
      <c r="C32" s="45" t="s">
        <v>71</v>
      </c>
      <c r="D32" s="46">
        <v>381</v>
      </c>
      <c r="E32" s="46">
        <v>195</v>
      </c>
      <c r="F32" s="46">
        <v>186</v>
      </c>
      <c r="G32" s="54">
        <v>108319.5</v>
      </c>
      <c r="H32" s="54">
        <v>24068.59</v>
      </c>
      <c r="I32" s="54">
        <v>84250.91</v>
      </c>
      <c r="J32" s="48"/>
    </row>
    <row r="33" spans="2:10" ht="12" customHeight="1">
      <c r="B33" s="44">
        <v>73</v>
      </c>
      <c r="C33" s="45" t="s">
        <v>72</v>
      </c>
      <c r="D33" s="46">
        <v>645</v>
      </c>
      <c r="E33" s="46">
        <v>315</v>
      </c>
      <c r="F33" s="46">
        <v>330</v>
      </c>
      <c r="G33" s="54">
        <v>98019</v>
      </c>
      <c r="H33" s="54">
        <v>21779.83</v>
      </c>
      <c r="I33" s="54">
        <v>76239.16999999998</v>
      </c>
      <c r="J33" s="48"/>
    </row>
    <row r="34" spans="2:10" ht="12" customHeight="1">
      <c r="B34" s="44">
        <v>74</v>
      </c>
      <c r="C34" s="45" t="s">
        <v>73</v>
      </c>
      <c r="D34" s="46">
        <v>453</v>
      </c>
      <c r="E34" s="46">
        <v>204</v>
      </c>
      <c r="F34" s="46">
        <v>249</v>
      </c>
      <c r="G34" s="54">
        <v>46935</v>
      </c>
      <c r="H34" s="54">
        <v>10428.960000000001</v>
      </c>
      <c r="I34" s="54">
        <v>36506.03999999999</v>
      </c>
      <c r="J34" s="48"/>
    </row>
    <row r="35" spans="2:10" ht="12" customHeight="1">
      <c r="B35" s="44">
        <v>75</v>
      </c>
      <c r="C35" s="45" t="s">
        <v>74</v>
      </c>
      <c r="D35" s="46">
        <v>130</v>
      </c>
      <c r="E35" s="46">
        <v>56</v>
      </c>
      <c r="F35" s="46">
        <v>74</v>
      </c>
      <c r="G35" s="54">
        <v>79281</v>
      </c>
      <c r="H35" s="54">
        <v>17616.27</v>
      </c>
      <c r="I35" s="54">
        <v>61664.729999999996</v>
      </c>
      <c r="J35" s="48"/>
    </row>
    <row r="36" spans="2:10" ht="12" customHeight="1">
      <c r="B36" s="30">
        <v>76</v>
      </c>
      <c r="C36" s="31" t="s">
        <v>75</v>
      </c>
      <c r="D36" s="32">
        <v>855</v>
      </c>
      <c r="E36" s="32">
        <v>532</v>
      </c>
      <c r="F36" s="32">
        <v>323</v>
      </c>
      <c r="G36" s="56">
        <v>75897</v>
      </c>
      <c r="H36" s="56">
        <v>16864.31</v>
      </c>
      <c r="I36" s="56">
        <v>59032.69</v>
      </c>
      <c r="J36" s="48"/>
    </row>
    <row r="37" spans="2:10" ht="12" customHeight="1">
      <c r="B37" s="30">
        <v>77</v>
      </c>
      <c r="C37" s="31" t="s">
        <v>76</v>
      </c>
      <c r="D37" s="32">
        <v>6298</v>
      </c>
      <c r="E37" s="32">
        <v>1953</v>
      </c>
      <c r="F37" s="32">
        <v>4345</v>
      </c>
      <c r="G37" s="56">
        <v>2002590</v>
      </c>
      <c r="H37" s="56">
        <v>444975.52</v>
      </c>
      <c r="I37" s="56">
        <v>1557614.48</v>
      </c>
      <c r="J37" s="48"/>
    </row>
    <row r="38" spans="2:10" ht="12" customHeight="1">
      <c r="B38" s="30">
        <v>78</v>
      </c>
      <c r="C38" s="31" t="s">
        <v>77</v>
      </c>
      <c r="D38" s="32">
        <v>1048</v>
      </c>
      <c r="E38" s="32">
        <v>449</v>
      </c>
      <c r="F38" s="32">
        <v>599</v>
      </c>
      <c r="G38" s="56">
        <v>263211.75</v>
      </c>
      <c r="H38" s="56">
        <v>58485.66</v>
      </c>
      <c r="I38" s="56">
        <v>204726.08999999997</v>
      </c>
      <c r="J38" s="48"/>
    </row>
    <row r="39" spans="2:10" ht="12" customHeight="1">
      <c r="B39" s="30">
        <v>79</v>
      </c>
      <c r="C39" s="31" t="s">
        <v>78</v>
      </c>
      <c r="D39" s="32">
        <v>1405</v>
      </c>
      <c r="E39" s="32">
        <v>572</v>
      </c>
      <c r="F39" s="32">
        <v>833</v>
      </c>
      <c r="G39" s="56">
        <v>307518.75</v>
      </c>
      <c r="H39" s="56">
        <v>68330.68000000001</v>
      </c>
      <c r="I39" s="56">
        <v>239188.07000000004</v>
      </c>
      <c r="J39" s="48"/>
    </row>
    <row r="40" spans="2:10" ht="12" customHeight="1">
      <c r="B40" s="30">
        <v>80</v>
      </c>
      <c r="C40" s="31" t="s">
        <v>79</v>
      </c>
      <c r="D40" s="32">
        <v>732</v>
      </c>
      <c r="E40" s="32">
        <v>297</v>
      </c>
      <c r="F40" s="32">
        <v>435</v>
      </c>
      <c r="G40" s="56">
        <v>146704.5</v>
      </c>
      <c r="H40" s="56">
        <v>32597.74</v>
      </c>
      <c r="I40" s="56">
        <v>114106.75999999998</v>
      </c>
      <c r="J40" s="48"/>
    </row>
    <row r="41" spans="2:10" ht="12" customHeight="1">
      <c r="B41" s="44">
        <v>81</v>
      </c>
      <c r="C41" s="45" t="s">
        <v>80</v>
      </c>
      <c r="D41" s="46">
        <v>346</v>
      </c>
      <c r="E41" s="46">
        <v>150</v>
      </c>
      <c r="F41" s="46">
        <v>196</v>
      </c>
      <c r="G41" s="54">
        <v>79863.75</v>
      </c>
      <c r="H41" s="54">
        <v>17745.719999999998</v>
      </c>
      <c r="I41" s="54">
        <v>62118.03000000001</v>
      </c>
      <c r="J41" s="48"/>
    </row>
    <row r="42" spans="2:10" ht="12" customHeight="1">
      <c r="B42" s="44">
        <v>82</v>
      </c>
      <c r="C42" s="45" t="s">
        <v>81</v>
      </c>
      <c r="D42" s="46">
        <v>236</v>
      </c>
      <c r="E42" s="46">
        <v>119</v>
      </c>
      <c r="F42" s="46">
        <v>117</v>
      </c>
      <c r="G42" s="54">
        <v>58513.5</v>
      </c>
      <c r="H42" s="54">
        <v>13001.71</v>
      </c>
      <c r="I42" s="54">
        <v>45511.78999999999</v>
      </c>
      <c r="J42" s="48"/>
    </row>
    <row r="43" spans="2:10" ht="12" customHeight="1">
      <c r="B43" s="44">
        <v>83</v>
      </c>
      <c r="C43" s="45" t="s">
        <v>82</v>
      </c>
      <c r="D43" s="46">
        <v>113</v>
      </c>
      <c r="E43" s="46">
        <v>63</v>
      </c>
      <c r="F43" s="46">
        <v>50</v>
      </c>
      <c r="G43" s="54">
        <v>40569.75</v>
      </c>
      <c r="H43" s="54">
        <v>9014.6</v>
      </c>
      <c r="I43" s="54">
        <v>31555.149999999998</v>
      </c>
      <c r="J43" s="48"/>
    </row>
    <row r="44" spans="2:10" ht="12" customHeight="1">
      <c r="B44" s="44">
        <v>84</v>
      </c>
      <c r="C44" s="45" t="s">
        <v>83</v>
      </c>
      <c r="D44" s="46">
        <v>405</v>
      </c>
      <c r="E44" s="46">
        <v>217</v>
      </c>
      <c r="F44" s="46">
        <v>188</v>
      </c>
      <c r="G44" s="54">
        <v>95766.75</v>
      </c>
      <c r="H44" s="54">
        <v>21279.379999999997</v>
      </c>
      <c r="I44" s="54">
        <v>74487.37</v>
      </c>
      <c r="J44" s="48"/>
    </row>
    <row r="45" spans="2:10" ht="12" customHeight="1">
      <c r="B45" s="44">
        <v>85</v>
      </c>
      <c r="C45" s="45" t="s">
        <v>84</v>
      </c>
      <c r="D45" s="46">
        <v>420</v>
      </c>
      <c r="E45" s="46">
        <v>200</v>
      </c>
      <c r="F45" s="46">
        <v>220</v>
      </c>
      <c r="G45" s="54">
        <v>51754.5</v>
      </c>
      <c r="H45" s="54">
        <v>11499.859999999999</v>
      </c>
      <c r="I45" s="54">
        <v>40254.64</v>
      </c>
      <c r="J45" s="48"/>
    </row>
    <row r="46" spans="2:10" ht="12" customHeight="1">
      <c r="B46" s="30">
        <v>86</v>
      </c>
      <c r="C46" s="31" t="s">
        <v>85</v>
      </c>
      <c r="D46" s="32">
        <v>74</v>
      </c>
      <c r="E46" s="32">
        <v>36</v>
      </c>
      <c r="F46" s="32">
        <v>38</v>
      </c>
      <c r="G46" s="56">
        <v>5771.25</v>
      </c>
      <c r="H46" s="56">
        <v>1282.38</v>
      </c>
      <c r="I46" s="56">
        <v>4488.869999999999</v>
      </c>
      <c r="J46" s="48"/>
    </row>
    <row r="47" spans="2:10" ht="12" customHeight="1">
      <c r="B47" s="30">
        <v>87</v>
      </c>
      <c r="C47" s="31" t="s">
        <v>86</v>
      </c>
      <c r="D47" s="32">
        <v>281</v>
      </c>
      <c r="E47" s="32">
        <v>168</v>
      </c>
      <c r="F47" s="32">
        <v>113</v>
      </c>
      <c r="G47" s="56">
        <v>46824.75</v>
      </c>
      <c r="H47" s="56">
        <v>10404.449999999999</v>
      </c>
      <c r="I47" s="56">
        <v>36420.299999999996</v>
      </c>
      <c r="J47" s="48"/>
    </row>
    <row r="48" spans="2:10" ht="12" customHeight="1">
      <c r="B48" s="30">
        <v>88</v>
      </c>
      <c r="C48" s="31" t="s">
        <v>87</v>
      </c>
      <c r="D48" s="32">
        <v>270</v>
      </c>
      <c r="E48" s="32">
        <v>122</v>
      </c>
      <c r="F48" s="32">
        <v>148</v>
      </c>
      <c r="G48" s="56">
        <v>38653.880000000005</v>
      </c>
      <c r="H48" s="56">
        <v>8588.869999999999</v>
      </c>
      <c r="I48" s="56">
        <v>30065.010000000002</v>
      </c>
      <c r="J48" s="48"/>
    </row>
    <row r="49" spans="2:10" ht="12" customHeight="1">
      <c r="B49" s="30">
        <v>89</v>
      </c>
      <c r="C49" s="31" t="s">
        <v>88</v>
      </c>
      <c r="D49" s="32">
        <v>958</v>
      </c>
      <c r="E49" s="32">
        <v>455</v>
      </c>
      <c r="F49" s="32">
        <v>503</v>
      </c>
      <c r="G49" s="56">
        <v>203791.5</v>
      </c>
      <c r="H49" s="56">
        <v>45282.46</v>
      </c>
      <c r="I49" s="56">
        <v>158509.04</v>
      </c>
      <c r="J49" s="48"/>
    </row>
    <row r="50" spans="2:10" ht="12" customHeight="1">
      <c r="B50" s="30">
        <v>90</v>
      </c>
      <c r="C50" s="31" t="s">
        <v>89</v>
      </c>
      <c r="D50" s="32">
        <v>492</v>
      </c>
      <c r="E50" s="32">
        <v>271</v>
      </c>
      <c r="F50" s="32">
        <v>221</v>
      </c>
      <c r="G50" s="56">
        <v>59409</v>
      </c>
      <c r="H50" s="56">
        <v>13200.689999999999</v>
      </c>
      <c r="I50" s="56">
        <v>46208.31</v>
      </c>
      <c r="J50" s="48"/>
    </row>
    <row r="51" spans="2:10" ht="12" customHeight="1">
      <c r="B51" s="10">
        <v>91</v>
      </c>
      <c r="C51" s="8" t="s">
        <v>90</v>
      </c>
      <c r="D51" s="11">
        <v>340</v>
      </c>
      <c r="E51" s="11">
        <v>171</v>
      </c>
      <c r="F51" s="11">
        <v>169</v>
      </c>
      <c r="G51" s="53">
        <v>35241.75</v>
      </c>
      <c r="H51" s="53">
        <v>7830.719999999999</v>
      </c>
      <c r="I51" s="53">
        <v>27411.030000000002</v>
      </c>
      <c r="J51" s="48"/>
    </row>
    <row r="52" spans="2:10" ht="12" customHeight="1">
      <c r="B52" s="10">
        <v>92</v>
      </c>
      <c r="C52" s="8" t="s">
        <v>91</v>
      </c>
      <c r="D52" s="11">
        <v>112</v>
      </c>
      <c r="E52" s="11">
        <v>69</v>
      </c>
      <c r="F52" s="11">
        <v>43</v>
      </c>
      <c r="G52" s="53">
        <v>10741.5</v>
      </c>
      <c r="H52" s="53">
        <v>2386.76</v>
      </c>
      <c r="I52" s="53">
        <v>8354.740000000002</v>
      </c>
      <c r="J52" s="48"/>
    </row>
    <row r="53" spans="2:10" ht="12" customHeight="1">
      <c r="B53" s="12">
        <v>93</v>
      </c>
      <c r="C53" s="13" t="s">
        <v>92</v>
      </c>
      <c r="D53" s="14">
        <v>764</v>
      </c>
      <c r="E53" s="14">
        <v>389</v>
      </c>
      <c r="F53" s="14">
        <v>375</v>
      </c>
      <c r="G53" s="55">
        <v>132093</v>
      </c>
      <c r="H53" s="55">
        <v>29351.049999999996</v>
      </c>
      <c r="I53" s="55">
        <v>102741.95000000001</v>
      </c>
      <c r="J53" s="48"/>
    </row>
    <row r="54" spans="2:10" ht="12.75" customHeight="1">
      <c r="B54" s="15"/>
      <c r="C54" s="16" t="s">
        <v>93</v>
      </c>
      <c r="D54" s="43">
        <v>81337</v>
      </c>
      <c r="E54" s="43">
        <v>32226</v>
      </c>
      <c r="F54" s="43">
        <v>49110</v>
      </c>
      <c r="G54" s="59">
        <v>20412197.38</v>
      </c>
      <c r="H54" s="59">
        <v>4535590.369999999</v>
      </c>
      <c r="I54" s="59">
        <v>15876607.029999997</v>
      </c>
      <c r="J54" s="48"/>
    </row>
    <row r="55" spans="2:10" ht="12.75" customHeight="1">
      <c r="B55" s="1"/>
      <c r="C55" s="1"/>
      <c r="D55" s="1"/>
      <c r="E55" s="1"/>
      <c r="F55" s="1"/>
      <c r="G55" s="49"/>
      <c r="H55" s="49"/>
      <c r="I55" s="49"/>
      <c r="J55" s="50"/>
    </row>
    <row r="56" spans="2:10" ht="12.75" customHeight="1">
      <c r="B56" s="1"/>
      <c r="C56" s="1"/>
      <c r="D56" s="1"/>
      <c r="E56" s="1"/>
      <c r="F56" s="1"/>
      <c r="G56" s="1"/>
      <c r="H56" s="1"/>
      <c r="I56" s="1"/>
      <c r="J56" s="1"/>
    </row>
    <row r="57" spans="2:10" ht="12.75" customHeight="1">
      <c r="B57" s="1"/>
      <c r="C57" s="1"/>
      <c r="D57" s="1"/>
      <c r="E57" s="1"/>
      <c r="F57" s="1"/>
      <c r="G57" s="1"/>
      <c r="H57" s="1"/>
      <c r="I57" s="1"/>
      <c r="J57" s="1"/>
    </row>
    <row r="58" spans="2:10" ht="15" customHeight="1">
      <c r="B58" s="3"/>
      <c r="C58" s="3"/>
      <c r="D58" s="3"/>
      <c r="E58" s="3"/>
      <c r="F58" s="3"/>
      <c r="G58" s="3"/>
      <c r="H58" s="3"/>
      <c r="I58" s="3"/>
      <c r="J58" s="1"/>
    </row>
    <row r="59" spans="2:10" ht="15" customHeight="1">
      <c r="B59" s="3"/>
      <c r="C59" s="3"/>
      <c r="D59" s="3"/>
      <c r="E59" s="3"/>
      <c r="F59" s="3"/>
      <c r="G59" s="3"/>
      <c r="H59" s="3"/>
      <c r="I59" s="3"/>
      <c r="J59" s="1"/>
    </row>
    <row r="60" spans="2:9" ht="15" customHeight="1">
      <c r="B60" s="3"/>
      <c r="C60" s="3"/>
      <c r="D60" s="3"/>
      <c r="E60" s="3"/>
      <c r="F60" s="3"/>
      <c r="G60" s="3"/>
      <c r="H60" s="3"/>
      <c r="I60" s="3"/>
    </row>
    <row r="61" spans="2:9" ht="15" customHeight="1">
      <c r="B61" s="3"/>
      <c r="C61" s="3"/>
      <c r="D61" s="3"/>
      <c r="E61" s="3"/>
      <c r="F61" s="3"/>
      <c r="G61" s="3"/>
      <c r="H61" s="3"/>
      <c r="I61" s="3"/>
    </row>
    <row r="62" spans="2:9" ht="15">
      <c r="B62" s="6"/>
      <c r="C62" s="4"/>
      <c r="D62" s="4"/>
      <c r="E62" s="4"/>
      <c r="F62" s="4"/>
      <c r="G62" s="5"/>
      <c r="H62" s="5"/>
      <c r="I62" s="5"/>
    </row>
    <row r="63" spans="2:9" ht="15">
      <c r="B63" s="6"/>
      <c r="C63" s="4"/>
      <c r="D63" s="4"/>
      <c r="E63" s="4"/>
      <c r="F63" s="4"/>
      <c r="G63" s="5"/>
      <c r="H63" s="5"/>
      <c r="I63" s="5"/>
    </row>
    <row r="64" spans="2:9" ht="15">
      <c r="B64" s="6"/>
      <c r="C64" s="4"/>
      <c r="D64" s="4"/>
      <c r="E64" s="4"/>
      <c r="F64" s="4"/>
      <c r="G64" s="5"/>
      <c r="H64" s="5"/>
      <c r="I64" s="5"/>
    </row>
    <row r="65" spans="3:9" ht="15">
      <c r="C65" s="5"/>
      <c r="D65" s="5"/>
      <c r="E65" s="5"/>
      <c r="F65" s="5"/>
      <c r="G65" s="5"/>
      <c r="H65" s="5"/>
      <c r="I65" s="5"/>
    </row>
  </sheetData>
  <sheetProtection/>
  <printOptions horizontalCentered="1"/>
  <pageMargins left="0.25" right="0.25" top="0.5" bottom="0.25" header="0" footer="0.25"/>
  <pageSetup horizontalDpi="300" verticalDpi="300" orientation="portrait" r:id="rId1"/>
  <headerFooter alignWithMargins="0">
    <oddFooter>&amp;C&amp;"Times New Roman,Regular"&amp;9Nebraska Department of Revenue, Property Assessment Division  2014 Annual Report&amp;R&amp;"Times New Roman,Regular"&amp;9Table 25, Page 206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zoomScalePageLayoutView="0" workbookViewId="0" topLeftCell="A73">
      <selection activeCell="A100" sqref="A100:IV100"/>
    </sheetView>
  </sheetViews>
  <sheetFormatPr defaultColWidth="9.140625" defaultRowHeight="12.75"/>
  <cols>
    <col min="1" max="1" width="7.421875" style="0" customWidth="1"/>
    <col min="2" max="2" width="14.8515625" style="65" bestFit="1" customWidth="1"/>
    <col min="3" max="3" width="14.57421875" style="0" bestFit="1" customWidth="1"/>
    <col min="4" max="4" width="15.140625" style="0" bestFit="1" customWidth="1"/>
    <col min="5" max="5" width="14.7109375" style="0" bestFit="1" customWidth="1"/>
    <col min="6" max="6" width="16.00390625" style="0" bestFit="1" customWidth="1"/>
    <col min="7" max="7" width="15.8515625" style="0" bestFit="1" customWidth="1"/>
    <col min="8" max="8" width="15.7109375" style="0" bestFit="1" customWidth="1"/>
    <col min="9" max="9" width="13.7109375" style="0" bestFit="1" customWidth="1"/>
  </cols>
  <sheetData>
    <row r="1" spans="1:8" ht="12.75">
      <c r="A1" s="4" t="s">
        <v>207</v>
      </c>
      <c r="C1" s="4"/>
      <c r="D1" s="4"/>
      <c r="E1" s="4"/>
      <c r="F1" s="4"/>
      <c r="G1" s="4"/>
      <c r="H1" s="4"/>
    </row>
    <row r="2" spans="1:8" ht="12.75">
      <c r="A2" s="4"/>
      <c r="C2" s="4"/>
      <c r="D2" s="4"/>
      <c r="E2" s="4"/>
      <c r="F2" s="4"/>
      <c r="G2" s="4"/>
      <c r="H2" s="4"/>
    </row>
    <row r="3" spans="1:9" ht="12.75">
      <c r="A3" s="61"/>
      <c r="C3" t="s">
        <v>208</v>
      </c>
      <c r="D3" t="s">
        <v>209</v>
      </c>
      <c r="E3" t="s">
        <v>210</v>
      </c>
      <c r="F3" s="4" t="s">
        <v>211</v>
      </c>
      <c r="G3" s="4" t="s">
        <v>212</v>
      </c>
      <c r="H3" s="4" t="s">
        <v>213</v>
      </c>
      <c r="I3" t="s">
        <v>205</v>
      </c>
    </row>
    <row r="4" spans="1:9" ht="12.75">
      <c r="A4" t="s">
        <v>108</v>
      </c>
      <c r="C4" t="s">
        <v>214</v>
      </c>
      <c r="D4" t="s">
        <v>215</v>
      </c>
      <c r="E4" t="s">
        <v>216</v>
      </c>
      <c r="F4" t="s">
        <v>217</v>
      </c>
      <c r="G4" t="s">
        <v>218</v>
      </c>
      <c r="H4" t="s">
        <v>219</v>
      </c>
      <c r="I4" s="51" t="s">
        <v>203</v>
      </c>
    </row>
    <row r="5" spans="1:9" ht="12.75">
      <c r="A5" t="s">
        <v>109</v>
      </c>
      <c r="B5" s="67" t="s">
        <v>0</v>
      </c>
      <c r="C5">
        <v>1134</v>
      </c>
      <c r="D5">
        <v>415</v>
      </c>
      <c r="E5">
        <v>719</v>
      </c>
      <c r="F5">
        <v>257013</v>
      </c>
      <c r="G5">
        <v>57108.32</v>
      </c>
      <c r="H5">
        <v>199904.67999999996</v>
      </c>
      <c r="I5" s="52">
        <f>+F5-G5</f>
        <v>199904.68</v>
      </c>
    </row>
    <row r="6" spans="1:9" ht="12.75">
      <c r="A6" t="s">
        <v>110</v>
      </c>
      <c r="B6" s="67" t="s">
        <v>1</v>
      </c>
      <c r="C6">
        <v>525</v>
      </c>
      <c r="D6">
        <v>305</v>
      </c>
      <c r="E6">
        <v>220</v>
      </c>
      <c r="F6">
        <v>111141</v>
      </c>
      <c r="G6">
        <v>24695.53</v>
      </c>
      <c r="H6">
        <v>86445.47</v>
      </c>
      <c r="I6" s="52">
        <f aca="true" t="shared" si="0" ref="I6:I69">+F6-G6</f>
        <v>86445.47</v>
      </c>
    </row>
    <row r="7" spans="1:9" ht="12.75">
      <c r="A7" t="s">
        <v>111</v>
      </c>
      <c r="B7" s="67" t="s">
        <v>2</v>
      </c>
      <c r="C7">
        <v>27</v>
      </c>
      <c r="D7">
        <v>13</v>
      </c>
      <c r="E7">
        <v>14</v>
      </c>
      <c r="F7">
        <v>19577.25</v>
      </c>
      <c r="G7">
        <v>4350.06</v>
      </c>
      <c r="H7">
        <v>15227.19</v>
      </c>
      <c r="I7" s="52">
        <f t="shared" si="0"/>
        <v>15227.189999999999</v>
      </c>
    </row>
    <row r="8" spans="1:9" ht="12.75">
      <c r="A8" t="s">
        <v>112</v>
      </c>
      <c r="B8" s="67" t="s">
        <v>3</v>
      </c>
      <c r="C8">
        <v>133</v>
      </c>
      <c r="D8">
        <v>91</v>
      </c>
      <c r="E8">
        <v>42</v>
      </c>
      <c r="F8">
        <v>36022.5</v>
      </c>
      <c r="G8">
        <v>8004.19</v>
      </c>
      <c r="H8">
        <v>28018.309999999994</v>
      </c>
      <c r="I8" s="52">
        <f t="shared" si="0"/>
        <v>28018.31</v>
      </c>
    </row>
    <row r="9" spans="1:9" ht="12.75">
      <c r="A9" t="s">
        <v>113</v>
      </c>
      <c r="B9" s="67" t="s">
        <v>4</v>
      </c>
      <c r="C9">
        <v>63</v>
      </c>
      <c r="D9">
        <v>41</v>
      </c>
      <c r="E9">
        <v>22</v>
      </c>
      <c r="F9">
        <v>12620.25</v>
      </c>
      <c r="G9">
        <v>2804.2200000000003</v>
      </c>
      <c r="H9">
        <v>9816.029999999999</v>
      </c>
      <c r="I9" s="52">
        <f>+F9-G9</f>
        <v>9816.029999999999</v>
      </c>
    </row>
    <row r="10" spans="1:9" ht="12.75">
      <c r="A10" t="s">
        <v>114</v>
      </c>
      <c r="B10" s="67" t="s">
        <v>5</v>
      </c>
      <c r="C10">
        <v>350</v>
      </c>
      <c r="D10">
        <v>186</v>
      </c>
      <c r="E10">
        <v>164</v>
      </c>
      <c r="F10">
        <v>62088.75</v>
      </c>
      <c r="G10">
        <v>13796.14</v>
      </c>
      <c r="H10">
        <v>48292.61</v>
      </c>
      <c r="I10" s="52">
        <f t="shared" si="0"/>
        <v>48292.61</v>
      </c>
    </row>
    <row r="11" spans="1:9" ht="12.75">
      <c r="A11" t="s">
        <v>115</v>
      </c>
      <c r="B11" s="67" t="s">
        <v>6</v>
      </c>
      <c r="C11">
        <v>502</v>
      </c>
      <c r="D11">
        <v>220</v>
      </c>
      <c r="E11">
        <v>282</v>
      </c>
      <c r="F11">
        <v>96840</v>
      </c>
      <c r="G11">
        <v>21517.85</v>
      </c>
      <c r="H11">
        <v>75322.15000000001</v>
      </c>
      <c r="I11" s="52">
        <f t="shared" si="0"/>
        <v>75322.15</v>
      </c>
    </row>
    <row r="12" spans="1:9" ht="12.75">
      <c r="A12" t="s">
        <v>116</v>
      </c>
      <c r="B12" s="67" t="s">
        <v>7</v>
      </c>
      <c r="C12">
        <v>199</v>
      </c>
      <c r="D12">
        <v>108</v>
      </c>
      <c r="E12">
        <v>91</v>
      </c>
      <c r="F12">
        <v>24183</v>
      </c>
      <c r="G12">
        <v>5373.459999999999</v>
      </c>
      <c r="H12">
        <v>18809.54</v>
      </c>
      <c r="I12" s="52">
        <f t="shared" si="0"/>
        <v>18809.54</v>
      </c>
    </row>
    <row r="13" spans="1:9" ht="12.75">
      <c r="A13" t="s">
        <v>117</v>
      </c>
      <c r="B13" s="67" t="s">
        <v>8</v>
      </c>
      <c r="C13">
        <v>231</v>
      </c>
      <c r="D13">
        <v>114</v>
      </c>
      <c r="E13">
        <v>117</v>
      </c>
      <c r="F13">
        <v>54816.75</v>
      </c>
      <c r="G13">
        <v>12180.27</v>
      </c>
      <c r="H13">
        <v>42636.48</v>
      </c>
      <c r="I13" s="52">
        <f t="shared" si="0"/>
        <v>42636.479999999996</v>
      </c>
    </row>
    <row r="14" spans="1:9" ht="12.75">
      <c r="A14" t="s">
        <v>118</v>
      </c>
      <c r="B14" s="67" t="s">
        <v>9</v>
      </c>
      <c r="C14">
        <v>1850</v>
      </c>
      <c r="D14">
        <v>659</v>
      </c>
      <c r="E14">
        <v>1191</v>
      </c>
      <c r="F14">
        <v>563303.25</v>
      </c>
      <c r="G14">
        <v>125165.96999999999</v>
      </c>
      <c r="H14">
        <v>438137.27999999997</v>
      </c>
      <c r="I14" s="52">
        <f t="shared" si="0"/>
        <v>438137.28</v>
      </c>
    </row>
    <row r="15" spans="1:9" ht="12.75">
      <c r="A15" t="s">
        <v>119</v>
      </c>
      <c r="B15" s="67" t="s">
        <v>10</v>
      </c>
      <c r="C15">
        <v>557</v>
      </c>
      <c r="D15">
        <v>291</v>
      </c>
      <c r="E15">
        <v>266</v>
      </c>
      <c r="F15">
        <v>94106.25</v>
      </c>
      <c r="G15">
        <v>20910.410000000003</v>
      </c>
      <c r="H15">
        <v>73195.84</v>
      </c>
      <c r="I15" s="52">
        <f t="shared" si="0"/>
        <v>73195.84</v>
      </c>
    </row>
    <row r="16" spans="1:9" ht="12.75">
      <c r="A16" t="s">
        <v>120</v>
      </c>
      <c r="B16" s="67" t="s">
        <v>11</v>
      </c>
      <c r="C16">
        <v>516</v>
      </c>
      <c r="D16">
        <v>294</v>
      </c>
      <c r="E16">
        <v>222</v>
      </c>
      <c r="F16">
        <v>104541.75</v>
      </c>
      <c r="G16">
        <v>23229.19</v>
      </c>
      <c r="H16">
        <v>81312.56</v>
      </c>
      <c r="I16" s="52">
        <f t="shared" si="0"/>
        <v>81312.56</v>
      </c>
    </row>
    <row r="17" spans="1:9" ht="12.75">
      <c r="A17" t="s">
        <v>121</v>
      </c>
      <c r="B17" s="67" t="s">
        <v>12</v>
      </c>
      <c r="C17">
        <v>1479</v>
      </c>
      <c r="D17">
        <v>635</v>
      </c>
      <c r="E17">
        <v>844</v>
      </c>
      <c r="F17">
        <v>298136.25</v>
      </c>
      <c r="G17">
        <v>66245.89</v>
      </c>
      <c r="H17">
        <v>231890.35999999996</v>
      </c>
      <c r="I17" s="52">
        <f t="shared" si="0"/>
        <v>231890.36</v>
      </c>
    </row>
    <row r="18" spans="1:9" ht="12.75">
      <c r="A18" t="s">
        <v>122</v>
      </c>
      <c r="B18" s="67" t="s">
        <v>13</v>
      </c>
      <c r="C18">
        <v>473</v>
      </c>
      <c r="D18">
        <v>219</v>
      </c>
      <c r="E18">
        <v>254</v>
      </c>
      <c r="F18">
        <v>74751.75</v>
      </c>
      <c r="G18">
        <v>16609.84</v>
      </c>
      <c r="H18">
        <v>58141.909999999996</v>
      </c>
      <c r="I18" s="52">
        <f t="shared" si="0"/>
        <v>58141.91</v>
      </c>
    </row>
    <row r="19" spans="1:9" ht="12.75">
      <c r="A19" t="s">
        <v>123</v>
      </c>
      <c r="B19" s="67" t="s">
        <v>14</v>
      </c>
      <c r="C19">
        <v>278</v>
      </c>
      <c r="D19">
        <v>116</v>
      </c>
      <c r="E19">
        <v>162</v>
      </c>
      <c r="F19">
        <v>133537.5</v>
      </c>
      <c r="G19">
        <v>29672.030000000006</v>
      </c>
      <c r="H19">
        <v>103865.47000000002</v>
      </c>
      <c r="I19" s="52">
        <f t="shared" si="0"/>
        <v>103865.47</v>
      </c>
    </row>
    <row r="20" spans="1:9" ht="12.75">
      <c r="A20" t="s">
        <v>124</v>
      </c>
      <c r="B20" s="67" t="s">
        <v>15</v>
      </c>
      <c r="C20">
        <v>377</v>
      </c>
      <c r="D20">
        <v>173</v>
      </c>
      <c r="E20">
        <v>204</v>
      </c>
      <c r="F20">
        <v>195684.75</v>
      </c>
      <c r="G20">
        <v>43481.16000000001</v>
      </c>
      <c r="H20">
        <v>152203.59</v>
      </c>
      <c r="I20" s="52">
        <f t="shared" si="0"/>
        <v>152203.59</v>
      </c>
    </row>
    <row r="21" spans="1:9" ht="12.75">
      <c r="A21" t="s">
        <v>125</v>
      </c>
      <c r="B21" s="67" t="s">
        <v>16</v>
      </c>
      <c r="C21">
        <v>729</v>
      </c>
      <c r="D21">
        <v>348</v>
      </c>
      <c r="E21">
        <v>381</v>
      </c>
      <c r="F21">
        <v>141795</v>
      </c>
      <c r="G21">
        <v>31506.860000000008</v>
      </c>
      <c r="H21">
        <v>110288.14</v>
      </c>
      <c r="I21" s="52">
        <f t="shared" si="0"/>
        <v>110288.13999999998</v>
      </c>
    </row>
    <row r="22" spans="1:9" ht="12.75">
      <c r="A22" t="s">
        <v>126</v>
      </c>
      <c r="B22" s="67" t="s">
        <v>17</v>
      </c>
      <c r="C22">
        <v>438</v>
      </c>
      <c r="D22">
        <v>216</v>
      </c>
      <c r="E22">
        <v>222</v>
      </c>
      <c r="F22">
        <v>79647.75</v>
      </c>
      <c r="G22">
        <v>17697.719999999998</v>
      </c>
      <c r="H22">
        <v>61950.03</v>
      </c>
      <c r="I22" s="52">
        <f t="shared" si="0"/>
        <v>61950.03</v>
      </c>
    </row>
    <row r="23" spans="1:9" ht="12.75">
      <c r="A23" t="s">
        <v>127</v>
      </c>
      <c r="B23" s="67" t="s">
        <v>18</v>
      </c>
      <c r="C23">
        <v>549</v>
      </c>
      <c r="D23">
        <v>308</v>
      </c>
      <c r="E23">
        <v>241</v>
      </c>
      <c r="F23">
        <v>74452.5</v>
      </c>
      <c r="G23">
        <v>16543.35</v>
      </c>
      <c r="H23">
        <v>57909.149999999994</v>
      </c>
      <c r="I23" s="52">
        <f t="shared" si="0"/>
        <v>57909.15</v>
      </c>
    </row>
    <row r="24" spans="1:9" ht="12.75">
      <c r="A24" t="s">
        <v>128</v>
      </c>
      <c r="B24" s="67" t="s">
        <v>19</v>
      </c>
      <c r="C24">
        <v>676</v>
      </c>
      <c r="D24">
        <v>382</v>
      </c>
      <c r="E24">
        <v>294</v>
      </c>
      <c r="F24">
        <v>108803.25</v>
      </c>
      <c r="G24">
        <v>24176.099999999995</v>
      </c>
      <c r="H24">
        <v>84627.15</v>
      </c>
      <c r="I24" s="52">
        <f t="shared" si="0"/>
        <v>84627.15000000001</v>
      </c>
    </row>
    <row r="25" spans="1:9" ht="12.75">
      <c r="A25" t="s">
        <v>129</v>
      </c>
      <c r="B25" s="67" t="s">
        <v>20</v>
      </c>
      <c r="C25">
        <v>690</v>
      </c>
      <c r="D25">
        <v>343</v>
      </c>
      <c r="E25">
        <v>347</v>
      </c>
      <c r="F25">
        <v>142539.5</v>
      </c>
      <c r="G25">
        <v>31672.27</v>
      </c>
      <c r="H25">
        <v>110867.23000000003</v>
      </c>
      <c r="I25" s="52">
        <f t="shared" si="0"/>
        <v>110867.23</v>
      </c>
    </row>
    <row r="26" spans="1:9" ht="12.75">
      <c r="A26" t="s">
        <v>130</v>
      </c>
      <c r="B26" s="67" t="s">
        <v>21</v>
      </c>
      <c r="C26">
        <v>657</v>
      </c>
      <c r="D26">
        <v>343</v>
      </c>
      <c r="E26">
        <v>314</v>
      </c>
      <c r="F26">
        <v>118518.75</v>
      </c>
      <c r="G26">
        <v>26334.879999999997</v>
      </c>
      <c r="H26">
        <v>92183.87</v>
      </c>
      <c r="I26" s="52">
        <f t="shared" si="0"/>
        <v>92183.87</v>
      </c>
    </row>
    <row r="27" spans="1:9" ht="12.75">
      <c r="A27" t="s">
        <v>131</v>
      </c>
      <c r="B27" s="67" t="s">
        <v>22</v>
      </c>
      <c r="C27">
        <v>401</v>
      </c>
      <c r="D27">
        <v>182</v>
      </c>
      <c r="E27">
        <v>219</v>
      </c>
      <c r="F27">
        <v>74389.5</v>
      </c>
      <c r="G27">
        <v>16529.35</v>
      </c>
      <c r="H27">
        <v>57860.149999999994</v>
      </c>
      <c r="I27" s="52">
        <f t="shared" si="0"/>
        <v>57860.15</v>
      </c>
    </row>
    <row r="28" spans="1:9" ht="12.75">
      <c r="A28" t="s">
        <v>132</v>
      </c>
      <c r="B28" s="67" t="s">
        <v>23</v>
      </c>
      <c r="C28">
        <v>1143</v>
      </c>
      <c r="D28">
        <v>520</v>
      </c>
      <c r="E28">
        <v>623</v>
      </c>
      <c r="F28">
        <v>221935.5</v>
      </c>
      <c r="G28">
        <v>49314.08</v>
      </c>
      <c r="H28">
        <v>172621.41999999998</v>
      </c>
      <c r="I28" s="52">
        <f t="shared" si="0"/>
        <v>172621.41999999998</v>
      </c>
    </row>
    <row r="29" spans="1:9" ht="12.75">
      <c r="A29" t="s">
        <v>133</v>
      </c>
      <c r="B29" s="67" t="s">
        <v>24</v>
      </c>
      <c r="C29">
        <v>174</v>
      </c>
      <c r="D29">
        <v>88</v>
      </c>
      <c r="E29">
        <v>86</v>
      </c>
      <c r="F29">
        <v>32742</v>
      </c>
      <c r="G29">
        <v>7275.3</v>
      </c>
      <c r="H29">
        <v>25466.699999999997</v>
      </c>
      <c r="I29" s="52">
        <f t="shared" si="0"/>
        <v>25466.7</v>
      </c>
    </row>
    <row r="30" spans="1:9" ht="12.75">
      <c r="A30" t="s">
        <v>134</v>
      </c>
      <c r="B30" s="67" t="s">
        <v>25</v>
      </c>
      <c r="C30">
        <v>385</v>
      </c>
      <c r="D30">
        <v>206</v>
      </c>
      <c r="E30">
        <v>179</v>
      </c>
      <c r="F30">
        <v>50227.75</v>
      </c>
      <c r="G30">
        <v>11160.599999999999</v>
      </c>
      <c r="H30">
        <v>39067.15</v>
      </c>
      <c r="I30" s="52">
        <f t="shared" si="0"/>
        <v>39067.15</v>
      </c>
    </row>
    <row r="31" spans="1:9" ht="12.75">
      <c r="A31" t="s">
        <v>135</v>
      </c>
      <c r="B31" s="67" t="s">
        <v>26</v>
      </c>
      <c r="C31">
        <v>1364</v>
      </c>
      <c r="D31">
        <v>406</v>
      </c>
      <c r="E31">
        <v>957</v>
      </c>
      <c r="F31">
        <v>337047.75</v>
      </c>
      <c r="G31">
        <v>74891.94</v>
      </c>
      <c r="H31">
        <v>262155.81</v>
      </c>
      <c r="I31" s="52">
        <f t="shared" si="0"/>
        <v>262155.81</v>
      </c>
    </row>
    <row r="32" spans="1:9" ht="12.75">
      <c r="A32" t="s">
        <v>136</v>
      </c>
      <c r="B32" s="67" t="s">
        <v>27</v>
      </c>
      <c r="C32">
        <v>19241</v>
      </c>
      <c r="D32">
        <v>6053</v>
      </c>
      <c r="E32">
        <v>13188</v>
      </c>
      <c r="F32">
        <v>5999505</v>
      </c>
      <c r="G32">
        <v>1333090.0100000002</v>
      </c>
      <c r="H32">
        <v>4666414.99</v>
      </c>
      <c r="I32" s="52">
        <f t="shared" si="0"/>
        <v>4666414.99</v>
      </c>
    </row>
    <row r="33" spans="1:9" ht="12.75">
      <c r="A33" t="s">
        <v>137</v>
      </c>
      <c r="B33" s="67" t="s">
        <v>28</v>
      </c>
      <c r="C33">
        <v>241</v>
      </c>
      <c r="D33">
        <v>142</v>
      </c>
      <c r="E33">
        <v>99</v>
      </c>
      <c r="F33">
        <v>63065.25</v>
      </c>
      <c r="G33">
        <v>14013.11</v>
      </c>
      <c r="H33">
        <v>49052.14</v>
      </c>
      <c r="I33" s="52">
        <f t="shared" si="0"/>
        <v>49052.14</v>
      </c>
    </row>
    <row r="34" spans="1:9" ht="12.75">
      <c r="A34" t="s">
        <v>138</v>
      </c>
      <c r="B34" s="67" t="s">
        <v>29</v>
      </c>
      <c r="C34">
        <v>494</v>
      </c>
      <c r="D34">
        <v>268</v>
      </c>
      <c r="E34">
        <v>226</v>
      </c>
      <c r="F34">
        <v>113969.25</v>
      </c>
      <c r="G34">
        <v>25323.97</v>
      </c>
      <c r="H34">
        <v>88645.28</v>
      </c>
      <c r="I34" s="52">
        <f t="shared" si="0"/>
        <v>88645.28</v>
      </c>
    </row>
    <row r="35" spans="1:9" ht="12.75">
      <c r="A35" t="s">
        <v>139</v>
      </c>
      <c r="B35" s="67" t="s">
        <v>30</v>
      </c>
      <c r="C35">
        <v>265</v>
      </c>
      <c r="D35">
        <v>150</v>
      </c>
      <c r="E35">
        <v>115</v>
      </c>
      <c r="F35">
        <v>28971</v>
      </c>
      <c r="G35">
        <v>6437.359999999999</v>
      </c>
      <c r="H35">
        <v>22533.640000000003</v>
      </c>
      <c r="I35" s="52">
        <f t="shared" si="0"/>
        <v>22533.64</v>
      </c>
    </row>
    <row r="36" spans="1:9" ht="12.75">
      <c r="A36" t="s">
        <v>140</v>
      </c>
      <c r="B36" s="67" t="s">
        <v>31</v>
      </c>
      <c r="C36">
        <v>279</v>
      </c>
      <c r="D36">
        <v>154</v>
      </c>
      <c r="E36">
        <v>125</v>
      </c>
      <c r="F36">
        <v>40218.75</v>
      </c>
      <c r="G36">
        <v>8936.6</v>
      </c>
      <c r="H36">
        <v>31282.15</v>
      </c>
      <c r="I36" s="52">
        <f t="shared" si="0"/>
        <v>31282.15</v>
      </c>
    </row>
    <row r="37" spans="1:9" ht="12.75">
      <c r="A37" t="s">
        <v>141</v>
      </c>
      <c r="B37" s="67" t="s">
        <v>32</v>
      </c>
      <c r="C37">
        <v>374</v>
      </c>
      <c r="D37">
        <v>176</v>
      </c>
      <c r="E37">
        <v>198</v>
      </c>
      <c r="F37">
        <v>35907.75</v>
      </c>
      <c r="G37">
        <v>7978.749999999999</v>
      </c>
      <c r="H37">
        <v>27929</v>
      </c>
      <c r="I37" s="52">
        <f t="shared" si="0"/>
        <v>27929</v>
      </c>
    </row>
    <row r="38" spans="1:9" ht="12.75">
      <c r="A38" t="s">
        <v>142</v>
      </c>
      <c r="B38" s="67" t="s">
        <v>33</v>
      </c>
      <c r="C38">
        <v>980</v>
      </c>
      <c r="D38">
        <v>447</v>
      </c>
      <c r="E38">
        <v>533</v>
      </c>
      <c r="F38">
        <v>171702</v>
      </c>
      <c r="G38">
        <v>38152.19</v>
      </c>
      <c r="H38">
        <v>133549.81000000003</v>
      </c>
      <c r="I38" s="52">
        <f t="shared" si="0"/>
        <v>133549.81</v>
      </c>
    </row>
    <row r="39" spans="1:9" ht="12.75">
      <c r="A39" t="s">
        <v>143</v>
      </c>
      <c r="B39" s="67" t="s">
        <v>34</v>
      </c>
      <c r="C39">
        <v>220</v>
      </c>
      <c r="D39">
        <v>111</v>
      </c>
      <c r="E39">
        <v>109</v>
      </c>
      <c r="F39">
        <v>24345</v>
      </c>
      <c r="G39">
        <v>5409.4400000000005</v>
      </c>
      <c r="H39">
        <v>18935.560000000005</v>
      </c>
      <c r="I39" s="52">
        <f t="shared" si="0"/>
        <v>18935.559999999998</v>
      </c>
    </row>
    <row r="40" spans="1:9" ht="12.75">
      <c r="A40" t="s">
        <v>144</v>
      </c>
      <c r="B40" s="67" t="s">
        <v>35</v>
      </c>
      <c r="C40">
        <v>108</v>
      </c>
      <c r="D40">
        <v>42</v>
      </c>
      <c r="E40">
        <v>66</v>
      </c>
      <c r="F40">
        <v>43499.25</v>
      </c>
      <c r="G40">
        <v>9665.529999999999</v>
      </c>
      <c r="H40">
        <v>33833.719999999994</v>
      </c>
      <c r="I40" s="52">
        <f t="shared" si="0"/>
        <v>33833.72</v>
      </c>
    </row>
    <row r="41" spans="1:9" ht="12.75">
      <c r="A41" t="s">
        <v>145</v>
      </c>
      <c r="B41" s="67" t="s">
        <v>36</v>
      </c>
      <c r="C41">
        <v>200</v>
      </c>
      <c r="D41">
        <v>86</v>
      </c>
      <c r="E41">
        <v>114</v>
      </c>
      <c r="F41">
        <v>83067.75</v>
      </c>
      <c r="G41">
        <v>18457.66</v>
      </c>
      <c r="H41">
        <v>64610.08999999999</v>
      </c>
      <c r="I41" s="52">
        <f t="shared" si="0"/>
        <v>64610.09</v>
      </c>
    </row>
    <row r="42" spans="1:9" ht="12.75">
      <c r="A42" t="s">
        <v>146</v>
      </c>
      <c r="B42" s="67" t="s">
        <v>37</v>
      </c>
      <c r="C42">
        <v>29</v>
      </c>
      <c r="D42">
        <v>15</v>
      </c>
      <c r="E42">
        <v>14</v>
      </c>
      <c r="F42">
        <v>4165.25</v>
      </c>
      <c r="G42">
        <v>925.49</v>
      </c>
      <c r="H42">
        <v>3239.7600000000007</v>
      </c>
      <c r="I42" s="52">
        <f t="shared" si="0"/>
        <v>3239.76</v>
      </c>
    </row>
    <row r="43" spans="1:9" ht="12.75">
      <c r="A43" t="s">
        <v>147</v>
      </c>
      <c r="B43" s="67" t="s">
        <v>38</v>
      </c>
      <c r="C43">
        <v>166</v>
      </c>
      <c r="D43">
        <v>97</v>
      </c>
      <c r="E43">
        <v>69</v>
      </c>
      <c r="F43">
        <v>19458</v>
      </c>
      <c r="G43">
        <v>4323.57</v>
      </c>
      <c r="H43">
        <v>15134.430000000002</v>
      </c>
      <c r="I43" s="52">
        <f t="shared" si="0"/>
        <v>15134.43</v>
      </c>
    </row>
    <row r="44" spans="1:9" ht="12.75">
      <c r="A44" t="s">
        <v>148</v>
      </c>
      <c r="B44" s="67" t="s">
        <v>39</v>
      </c>
      <c r="C44">
        <v>1904</v>
      </c>
      <c r="D44">
        <v>706</v>
      </c>
      <c r="E44">
        <v>1198</v>
      </c>
      <c r="F44">
        <v>450409.5</v>
      </c>
      <c r="G44">
        <v>100081</v>
      </c>
      <c r="H44">
        <v>350328.50000000006</v>
      </c>
      <c r="I44" s="52">
        <f t="shared" si="0"/>
        <v>350328.5</v>
      </c>
    </row>
    <row r="45" spans="1:9" ht="12.75">
      <c r="A45" t="s">
        <v>149</v>
      </c>
      <c r="B45" s="67" t="s">
        <v>40</v>
      </c>
      <c r="C45">
        <v>558</v>
      </c>
      <c r="D45">
        <v>265</v>
      </c>
      <c r="E45">
        <v>293</v>
      </c>
      <c r="F45">
        <v>120523.5</v>
      </c>
      <c r="G45">
        <v>26780.340000000007</v>
      </c>
      <c r="H45">
        <v>93743.16</v>
      </c>
      <c r="I45" s="52">
        <f t="shared" si="0"/>
        <v>93743.15999999999</v>
      </c>
    </row>
    <row r="46" spans="1:9" ht="12.75">
      <c r="A46" t="s">
        <v>150</v>
      </c>
      <c r="B46" s="67" t="s">
        <v>41</v>
      </c>
      <c r="C46">
        <v>295</v>
      </c>
      <c r="D46">
        <v>145</v>
      </c>
      <c r="E46">
        <v>150</v>
      </c>
      <c r="F46">
        <v>30323.25</v>
      </c>
      <c r="G46">
        <v>6737.8099999999995</v>
      </c>
      <c r="H46">
        <v>23585.44</v>
      </c>
      <c r="I46" s="52">
        <f t="shared" si="0"/>
        <v>23585.440000000002</v>
      </c>
    </row>
    <row r="47" spans="1:9" ht="12.75">
      <c r="A47" t="s">
        <v>151</v>
      </c>
      <c r="B47" s="67" t="s">
        <v>42</v>
      </c>
      <c r="C47">
        <v>134</v>
      </c>
      <c r="D47">
        <v>72</v>
      </c>
      <c r="E47">
        <v>62</v>
      </c>
      <c r="F47">
        <v>38376</v>
      </c>
      <c r="G47">
        <v>8527.150000000001</v>
      </c>
      <c r="H47">
        <v>29848.85</v>
      </c>
      <c r="I47" s="52">
        <f t="shared" si="0"/>
        <v>29848.85</v>
      </c>
    </row>
    <row r="48" spans="1:9" ht="12.75">
      <c r="A48" t="s">
        <v>152</v>
      </c>
      <c r="B48" s="67" t="s">
        <v>43</v>
      </c>
      <c r="C48">
        <v>316</v>
      </c>
      <c r="D48">
        <v>199</v>
      </c>
      <c r="E48">
        <v>117</v>
      </c>
      <c r="F48">
        <v>29999.25</v>
      </c>
      <c r="G48">
        <v>6665.839999999999</v>
      </c>
      <c r="H48">
        <v>23333.410000000003</v>
      </c>
      <c r="I48" s="52">
        <f t="shared" si="0"/>
        <v>23333.41</v>
      </c>
    </row>
    <row r="49" spans="1:9" ht="12.75">
      <c r="A49" t="s">
        <v>153</v>
      </c>
      <c r="B49" s="68" t="s">
        <v>44</v>
      </c>
      <c r="C49">
        <v>631</v>
      </c>
      <c r="D49">
        <v>302</v>
      </c>
      <c r="E49">
        <v>329</v>
      </c>
      <c r="F49">
        <v>258669</v>
      </c>
      <c r="G49">
        <v>57476.240000000005</v>
      </c>
      <c r="H49">
        <v>201192.76</v>
      </c>
      <c r="I49" s="52">
        <f t="shared" si="0"/>
        <v>201192.76</v>
      </c>
    </row>
    <row r="50" spans="1:9" ht="12.75">
      <c r="A50" t="s">
        <v>154</v>
      </c>
      <c r="B50" s="65" t="s">
        <v>45</v>
      </c>
      <c r="C50">
        <v>48</v>
      </c>
      <c r="D50">
        <v>33</v>
      </c>
      <c r="E50">
        <v>15</v>
      </c>
      <c r="F50">
        <v>8376.75</v>
      </c>
      <c r="G50">
        <v>1861.33</v>
      </c>
      <c r="H50">
        <v>6515.42</v>
      </c>
      <c r="I50" s="52">
        <f t="shared" si="0"/>
        <v>6515.42</v>
      </c>
    </row>
    <row r="51" spans="1:9" ht="12.75">
      <c r="A51" t="s">
        <v>155</v>
      </c>
      <c r="B51" s="65" t="s">
        <v>46</v>
      </c>
      <c r="C51">
        <v>382</v>
      </c>
      <c r="D51">
        <v>182</v>
      </c>
      <c r="E51">
        <v>200</v>
      </c>
      <c r="F51">
        <v>60102</v>
      </c>
      <c r="G51">
        <v>13354.670000000002</v>
      </c>
      <c r="H51">
        <v>46747.33000000001</v>
      </c>
      <c r="I51" s="52">
        <f t="shared" si="0"/>
        <v>46747.33</v>
      </c>
    </row>
    <row r="52" spans="1:9" ht="12.75">
      <c r="A52" t="s">
        <v>156</v>
      </c>
      <c r="B52" s="65" t="s">
        <v>47</v>
      </c>
      <c r="C52">
        <v>503</v>
      </c>
      <c r="D52">
        <v>246</v>
      </c>
      <c r="E52">
        <v>257</v>
      </c>
      <c r="F52">
        <v>67869</v>
      </c>
      <c r="G52">
        <v>15080.490000000002</v>
      </c>
      <c r="H52">
        <v>52788.51</v>
      </c>
      <c r="I52" s="52">
        <f t="shared" si="0"/>
        <v>52788.509999999995</v>
      </c>
    </row>
    <row r="53" spans="1:9" ht="12.75">
      <c r="A53" t="s">
        <v>157</v>
      </c>
      <c r="B53" s="65" t="s">
        <v>48</v>
      </c>
      <c r="C53">
        <v>250</v>
      </c>
      <c r="D53">
        <v>122</v>
      </c>
      <c r="E53">
        <v>128</v>
      </c>
      <c r="F53">
        <v>43168.5</v>
      </c>
      <c r="G53">
        <v>9592.07</v>
      </c>
      <c r="H53">
        <v>33576.43</v>
      </c>
      <c r="I53" s="52">
        <f t="shared" si="0"/>
        <v>33576.43</v>
      </c>
    </row>
    <row r="54" spans="1:9" ht="12.75">
      <c r="A54" t="s">
        <v>158</v>
      </c>
      <c r="B54" s="65" t="s">
        <v>49</v>
      </c>
      <c r="C54">
        <v>354</v>
      </c>
      <c r="D54">
        <v>187</v>
      </c>
      <c r="E54">
        <v>167</v>
      </c>
      <c r="F54">
        <v>70391.25</v>
      </c>
      <c r="G54">
        <v>15640.939999999999</v>
      </c>
      <c r="H54">
        <v>54750.31000000001</v>
      </c>
      <c r="I54" s="52">
        <f>+F54-G54</f>
        <v>54750.31</v>
      </c>
    </row>
    <row r="55" spans="1:9" ht="12.75">
      <c r="A55" t="s">
        <v>159</v>
      </c>
      <c r="B55" s="65" t="s">
        <v>50</v>
      </c>
      <c r="C55">
        <v>646</v>
      </c>
      <c r="D55">
        <v>253</v>
      </c>
      <c r="E55">
        <v>393</v>
      </c>
      <c r="F55">
        <v>125385.75</v>
      </c>
      <c r="G55">
        <v>27860.699999999997</v>
      </c>
      <c r="H55">
        <v>97525.04999999999</v>
      </c>
      <c r="I55" s="52">
        <f>+F55-G55</f>
        <v>97525.05</v>
      </c>
    </row>
    <row r="56" spans="1:9" ht="12.75">
      <c r="A56" t="s">
        <v>160</v>
      </c>
      <c r="B56" s="65" t="s">
        <v>51</v>
      </c>
      <c r="C56">
        <v>88</v>
      </c>
      <c r="D56">
        <v>40</v>
      </c>
      <c r="E56">
        <v>48</v>
      </c>
      <c r="F56">
        <v>25418.25</v>
      </c>
      <c r="G56">
        <v>5647.94</v>
      </c>
      <c r="H56">
        <v>19770.31</v>
      </c>
      <c r="I56" s="52">
        <f t="shared" si="0"/>
        <v>19770.31</v>
      </c>
    </row>
    <row r="57" spans="1:9" ht="12.75">
      <c r="A57" t="s">
        <v>161</v>
      </c>
      <c r="B57" s="65" t="s">
        <v>52</v>
      </c>
      <c r="C57">
        <v>413</v>
      </c>
      <c r="D57">
        <v>281</v>
      </c>
      <c r="E57">
        <v>132</v>
      </c>
      <c r="F57">
        <v>36387</v>
      </c>
      <c r="G57">
        <v>8085.1900000000005</v>
      </c>
      <c r="H57">
        <v>28301.81</v>
      </c>
      <c r="I57" s="52">
        <f t="shared" si="0"/>
        <v>28301.809999999998</v>
      </c>
    </row>
    <row r="58" spans="1:9" ht="12.75">
      <c r="A58" t="s">
        <v>162</v>
      </c>
      <c r="B58" s="65" t="s">
        <v>53</v>
      </c>
      <c r="C58">
        <v>762</v>
      </c>
      <c r="D58">
        <v>395</v>
      </c>
      <c r="E58">
        <v>367</v>
      </c>
      <c r="F58">
        <v>128121.75</v>
      </c>
      <c r="G58">
        <v>28468.66</v>
      </c>
      <c r="H58">
        <v>99653.09</v>
      </c>
      <c r="I58" s="52">
        <f t="shared" si="0"/>
        <v>99653.09</v>
      </c>
    </row>
    <row r="59" spans="1:9" ht="12.75">
      <c r="A59" t="s">
        <v>163</v>
      </c>
      <c r="B59" s="65" t="s">
        <v>54</v>
      </c>
      <c r="C59">
        <v>10004</v>
      </c>
      <c r="D59">
        <v>2899</v>
      </c>
      <c r="E59">
        <v>7105</v>
      </c>
      <c r="F59">
        <v>3023356.5</v>
      </c>
      <c r="G59">
        <v>671789.81</v>
      </c>
      <c r="H59" s="29">
        <v>2351566.7100000004</v>
      </c>
      <c r="I59" s="52">
        <f t="shared" si="0"/>
        <v>2351566.69</v>
      </c>
    </row>
    <row r="60" spans="1:9" ht="12.75">
      <c r="A60" t="s">
        <v>164</v>
      </c>
      <c r="B60" s="65" t="s">
        <v>55</v>
      </c>
      <c r="C60">
        <v>1559</v>
      </c>
      <c r="D60">
        <v>564</v>
      </c>
      <c r="E60">
        <v>995</v>
      </c>
      <c r="F60">
        <v>356517</v>
      </c>
      <c r="G60">
        <v>79218.07</v>
      </c>
      <c r="H60">
        <v>277298.93</v>
      </c>
      <c r="I60" s="52">
        <f>+F60-G60</f>
        <v>277298.93</v>
      </c>
    </row>
    <row r="61" spans="1:9" ht="12.75">
      <c r="A61" t="s">
        <v>165</v>
      </c>
      <c r="B61" s="65" t="s">
        <v>56</v>
      </c>
      <c r="C61">
        <v>43</v>
      </c>
      <c r="D61">
        <v>19</v>
      </c>
      <c r="E61">
        <v>24</v>
      </c>
      <c r="F61">
        <v>18148.5</v>
      </c>
      <c r="G61">
        <v>4032.5899999999997</v>
      </c>
      <c r="H61">
        <v>14115.910000000002</v>
      </c>
      <c r="I61" s="52">
        <f t="shared" si="0"/>
        <v>14115.91</v>
      </c>
    </row>
    <row r="62" spans="1:9" ht="12.75">
      <c r="A62" t="s">
        <v>166</v>
      </c>
      <c r="B62" s="65" t="s">
        <v>57</v>
      </c>
      <c r="C62">
        <v>69</v>
      </c>
      <c r="D62">
        <v>27</v>
      </c>
      <c r="E62">
        <v>42</v>
      </c>
      <c r="F62">
        <v>13254.75</v>
      </c>
      <c r="G62">
        <v>2945.21</v>
      </c>
      <c r="H62">
        <v>10309.539999999999</v>
      </c>
      <c r="I62" s="52">
        <f t="shared" si="0"/>
        <v>10309.54</v>
      </c>
    </row>
    <row r="63" spans="1:9" ht="12.75">
      <c r="A63" t="s">
        <v>167</v>
      </c>
      <c r="B63" s="65" t="s">
        <v>58</v>
      </c>
      <c r="C63">
        <v>1475</v>
      </c>
      <c r="D63">
        <v>621</v>
      </c>
      <c r="E63">
        <v>854</v>
      </c>
      <c r="F63">
        <v>313859.25</v>
      </c>
      <c r="G63">
        <v>69739.53</v>
      </c>
      <c r="H63">
        <v>244119.72</v>
      </c>
      <c r="I63" s="52">
        <f t="shared" si="0"/>
        <v>244119.72</v>
      </c>
    </row>
    <row r="64" spans="1:9" ht="12.75">
      <c r="A64" t="s">
        <v>168</v>
      </c>
      <c r="B64" s="65" t="s">
        <v>59</v>
      </c>
      <c r="C64">
        <v>51</v>
      </c>
      <c r="D64">
        <v>32</v>
      </c>
      <c r="E64">
        <v>19</v>
      </c>
      <c r="F64">
        <v>16292.25</v>
      </c>
      <c r="G64">
        <v>3620.149999999999</v>
      </c>
      <c r="H64">
        <v>12672.1</v>
      </c>
      <c r="I64" s="52">
        <f t="shared" si="0"/>
        <v>12672.1</v>
      </c>
    </row>
    <row r="65" spans="1:9" ht="12.75">
      <c r="A65" t="s">
        <v>169</v>
      </c>
      <c r="B65" s="65" t="s">
        <v>60</v>
      </c>
      <c r="C65">
        <v>430</v>
      </c>
      <c r="D65">
        <v>199</v>
      </c>
      <c r="E65">
        <v>231</v>
      </c>
      <c r="F65">
        <v>71050.5</v>
      </c>
      <c r="G65">
        <v>15787.409999999998</v>
      </c>
      <c r="H65">
        <v>55263.090000000004</v>
      </c>
      <c r="I65" s="52">
        <f t="shared" si="0"/>
        <v>55263.090000000004</v>
      </c>
    </row>
    <row r="66" spans="1:9" ht="12.75">
      <c r="A66" t="s">
        <v>170</v>
      </c>
      <c r="B66" s="65" t="s">
        <v>61</v>
      </c>
      <c r="C66">
        <v>351</v>
      </c>
      <c r="D66">
        <v>182</v>
      </c>
      <c r="E66">
        <v>169</v>
      </c>
      <c r="F66">
        <v>49155.75</v>
      </c>
      <c r="G66">
        <v>10922.39</v>
      </c>
      <c r="H66">
        <v>38233.35999999999</v>
      </c>
      <c r="I66" s="52">
        <f t="shared" si="0"/>
        <v>38233.36</v>
      </c>
    </row>
    <row r="67" spans="1:9" ht="12.75">
      <c r="A67" t="s">
        <v>171</v>
      </c>
      <c r="B67" s="65" t="s">
        <v>62</v>
      </c>
      <c r="C67">
        <v>256</v>
      </c>
      <c r="D67">
        <v>145</v>
      </c>
      <c r="E67">
        <v>111</v>
      </c>
      <c r="F67">
        <v>32748.75</v>
      </c>
      <c r="G67">
        <v>7276.779999999999</v>
      </c>
      <c r="H67">
        <v>25471.969999999998</v>
      </c>
      <c r="I67" s="52">
        <f t="shared" si="0"/>
        <v>25471.97</v>
      </c>
    </row>
    <row r="68" spans="1:9" ht="12.75">
      <c r="A68" t="s">
        <v>172</v>
      </c>
      <c r="B68" s="65" t="s">
        <v>63</v>
      </c>
      <c r="C68">
        <v>489</v>
      </c>
      <c r="D68">
        <v>247</v>
      </c>
      <c r="E68">
        <v>242</v>
      </c>
      <c r="F68">
        <v>50411.25</v>
      </c>
      <c r="G68">
        <v>11201.38</v>
      </c>
      <c r="H68">
        <v>39209.87</v>
      </c>
      <c r="I68" s="52">
        <f t="shared" si="0"/>
        <v>39209.87</v>
      </c>
    </row>
    <row r="69" spans="1:9" ht="12.75">
      <c r="A69" t="s">
        <v>173</v>
      </c>
      <c r="B69" s="65" t="s">
        <v>64</v>
      </c>
      <c r="C69">
        <v>396</v>
      </c>
      <c r="D69">
        <v>182</v>
      </c>
      <c r="E69">
        <v>214</v>
      </c>
      <c r="F69">
        <v>47342.25</v>
      </c>
      <c r="G69">
        <v>10519.44</v>
      </c>
      <c r="H69">
        <v>36822.81</v>
      </c>
      <c r="I69" s="52">
        <f t="shared" si="0"/>
        <v>36822.81</v>
      </c>
    </row>
    <row r="70" spans="1:9" ht="12.75">
      <c r="A70" t="s">
        <v>174</v>
      </c>
      <c r="B70" s="65" t="s">
        <v>65</v>
      </c>
      <c r="C70">
        <v>819</v>
      </c>
      <c r="D70">
        <v>375</v>
      </c>
      <c r="E70">
        <v>444</v>
      </c>
      <c r="F70">
        <v>175736.25</v>
      </c>
      <c r="G70">
        <v>39048.590000000004</v>
      </c>
      <c r="H70">
        <v>136687.65999999997</v>
      </c>
      <c r="I70" s="52">
        <f aca="true" t="shared" si="1" ref="I70:I98">+F70-G70</f>
        <v>136687.66</v>
      </c>
    </row>
    <row r="71" spans="1:9" ht="12.75">
      <c r="A71" t="s">
        <v>175</v>
      </c>
      <c r="B71" s="65" t="s">
        <v>66</v>
      </c>
      <c r="C71">
        <v>283</v>
      </c>
      <c r="D71">
        <v>125</v>
      </c>
      <c r="E71">
        <v>158</v>
      </c>
      <c r="F71">
        <v>29470.5</v>
      </c>
      <c r="G71">
        <v>6548.33</v>
      </c>
      <c r="H71">
        <v>22922.170000000002</v>
      </c>
      <c r="I71" s="52">
        <f t="shared" si="1"/>
        <v>22922.17</v>
      </c>
    </row>
    <row r="72" spans="1:9" ht="12.75">
      <c r="A72" t="s">
        <v>176</v>
      </c>
      <c r="B72" s="65" t="s">
        <v>67</v>
      </c>
      <c r="C72">
        <v>265</v>
      </c>
      <c r="D72">
        <v>150</v>
      </c>
      <c r="E72">
        <v>115</v>
      </c>
      <c r="F72">
        <v>46748.25</v>
      </c>
      <c r="G72">
        <v>10387.449999999999</v>
      </c>
      <c r="H72">
        <v>36360.799999999996</v>
      </c>
      <c r="I72" s="52">
        <f t="shared" si="1"/>
        <v>36360.8</v>
      </c>
    </row>
    <row r="73" spans="1:9" ht="12.75">
      <c r="A73" t="s">
        <v>177</v>
      </c>
      <c r="B73" s="65" t="s">
        <v>68</v>
      </c>
      <c r="C73">
        <v>490</v>
      </c>
      <c r="D73">
        <v>237</v>
      </c>
      <c r="E73">
        <v>253</v>
      </c>
      <c r="F73">
        <v>95386.5</v>
      </c>
      <c r="G73">
        <v>21194.87</v>
      </c>
      <c r="H73">
        <v>74191.63</v>
      </c>
      <c r="I73" s="52">
        <f t="shared" si="1"/>
        <v>74191.63</v>
      </c>
    </row>
    <row r="74" spans="1:9" ht="12.75">
      <c r="A74" t="s">
        <v>178</v>
      </c>
      <c r="B74" s="65" t="s">
        <v>69</v>
      </c>
      <c r="C74">
        <v>513</v>
      </c>
      <c r="D74">
        <v>277</v>
      </c>
      <c r="E74">
        <v>236</v>
      </c>
      <c r="F74">
        <v>104107.5</v>
      </c>
      <c r="G74">
        <v>23132.670000000002</v>
      </c>
      <c r="H74">
        <v>80974.83000000002</v>
      </c>
      <c r="I74" s="52">
        <f t="shared" si="1"/>
        <v>80974.83</v>
      </c>
    </row>
    <row r="75" spans="1:9" ht="12.75">
      <c r="A75" t="s">
        <v>179</v>
      </c>
      <c r="B75" s="65" t="s">
        <v>70</v>
      </c>
      <c r="C75">
        <v>1305</v>
      </c>
      <c r="D75">
        <v>551</v>
      </c>
      <c r="E75">
        <v>754</v>
      </c>
      <c r="F75">
        <v>339282</v>
      </c>
      <c r="G75">
        <v>75388.45999999999</v>
      </c>
      <c r="H75">
        <v>263893.54</v>
      </c>
      <c r="I75" s="52">
        <f t="shared" si="1"/>
        <v>263893.54000000004</v>
      </c>
    </row>
    <row r="76" spans="1:9" ht="12.75">
      <c r="A76" t="s">
        <v>180</v>
      </c>
      <c r="B76" s="65" t="s">
        <v>71</v>
      </c>
      <c r="C76">
        <v>381</v>
      </c>
      <c r="D76">
        <v>195</v>
      </c>
      <c r="E76">
        <v>186</v>
      </c>
      <c r="F76">
        <v>108319.5</v>
      </c>
      <c r="G76">
        <v>24068.59</v>
      </c>
      <c r="H76">
        <v>84250.91</v>
      </c>
      <c r="I76" s="52">
        <f t="shared" si="1"/>
        <v>84250.91</v>
      </c>
    </row>
    <row r="77" spans="1:9" ht="12.75">
      <c r="A77" t="s">
        <v>181</v>
      </c>
      <c r="B77" s="65" t="s">
        <v>72</v>
      </c>
      <c r="C77">
        <v>645</v>
      </c>
      <c r="D77">
        <v>315</v>
      </c>
      <c r="E77">
        <v>330</v>
      </c>
      <c r="F77">
        <v>98019</v>
      </c>
      <c r="G77">
        <v>21779.83</v>
      </c>
      <c r="H77">
        <v>76239.16999999998</v>
      </c>
      <c r="I77" s="52">
        <f t="shared" si="1"/>
        <v>76239.17</v>
      </c>
    </row>
    <row r="78" spans="1:9" ht="12.75">
      <c r="A78" t="s">
        <v>182</v>
      </c>
      <c r="B78" s="65" t="s">
        <v>73</v>
      </c>
      <c r="C78">
        <v>453</v>
      </c>
      <c r="D78">
        <v>204</v>
      </c>
      <c r="E78">
        <v>249</v>
      </c>
      <c r="F78">
        <v>46935</v>
      </c>
      <c r="G78">
        <v>10428.960000000001</v>
      </c>
      <c r="H78">
        <v>36506.03999999999</v>
      </c>
      <c r="I78" s="52">
        <f t="shared" si="1"/>
        <v>36506.04</v>
      </c>
    </row>
    <row r="79" spans="1:9" ht="12.75">
      <c r="A79" t="s">
        <v>183</v>
      </c>
      <c r="B79" s="65" t="s">
        <v>74</v>
      </c>
      <c r="C79">
        <v>130</v>
      </c>
      <c r="D79">
        <v>56</v>
      </c>
      <c r="E79">
        <v>74</v>
      </c>
      <c r="F79">
        <v>79281</v>
      </c>
      <c r="G79">
        <v>17616.27</v>
      </c>
      <c r="H79">
        <v>61664.729999999996</v>
      </c>
      <c r="I79" s="52">
        <f t="shared" si="1"/>
        <v>61664.729999999996</v>
      </c>
    </row>
    <row r="80" spans="1:9" ht="12.75">
      <c r="A80" t="s">
        <v>184</v>
      </c>
      <c r="B80" s="65" t="s">
        <v>75</v>
      </c>
      <c r="C80">
        <v>855</v>
      </c>
      <c r="D80">
        <v>532</v>
      </c>
      <c r="E80">
        <v>323</v>
      </c>
      <c r="F80">
        <v>75897</v>
      </c>
      <c r="G80">
        <v>16864.31</v>
      </c>
      <c r="H80">
        <v>59032.69</v>
      </c>
      <c r="I80" s="52">
        <f t="shared" si="1"/>
        <v>59032.69</v>
      </c>
    </row>
    <row r="81" spans="1:9" ht="12.75">
      <c r="A81" t="s">
        <v>185</v>
      </c>
      <c r="B81" s="65" t="s">
        <v>76</v>
      </c>
      <c r="C81">
        <v>6298</v>
      </c>
      <c r="D81">
        <v>1953</v>
      </c>
      <c r="E81">
        <v>4345</v>
      </c>
      <c r="F81">
        <v>2002590</v>
      </c>
      <c r="G81">
        <v>444975.52</v>
      </c>
      <c r="H81">
        <v>1557614.48</v>
      </c>
      <c r="I81" s="52">
        <f t="shared" si="1"/>
        <v>1557614.48</v>
      </c>
    </row>
    <row r="82" spans="1:9" ht="12.75">
      <c r="A82" t="s">
        <v>186</v>
      </c>
      <c r="B82" s="65" t="s">
        <v>77</v>
      </c>
      <c r="C82">
        <v>1048</v>
      </c>
      <c r="D82">
        <v>449</v>
      </c>
      <c r="E82">
        <v>599</v>
      </c>
      <c r="F82">
        <v>263211.75</v>
      </c>
      <c r="G82">
        <v>58485.66</v>
      </c>
      <c r="H82">
        <v>204726.08999999997</v>
      </c>
      <c r="I82" s="52">
        <f t="shared" si="1"/>
        <v>204726.09</v>
      </c>
    </row>
    <row r="83" spans="1:9" ht="12.75">
      <c r="A83" t="s">
        <v>187</v>
      </c>
      <c r="B83" s="65" t="s">
        <v>78</v>
      </c>
      <c r="C83">
        <v>1405</v>
      </c>
      <c r="D83">
        <v>572</v>
      </c>
      <c r="E83">
        <v>833</v>
      </c>
      <c r="F83">
        <v>307518.75</v>
      </c>
      <c r="G83">
        <v>68330.68000000001</v>
      </c>
      <c r="H83">
        <v>239188.07000000004</v>
      </c>
      <c r="I83" s="52">
        <f t="shared" si="1"/>
        <v>239188.07</v>
      </c>
    </row>
    <row r="84" spans="1:9" ht="12.75">
      <c r="A84" t="s">
        <v>188</v>
      </c>
      <c r="B84" s="65" t="s">
        <v>79</v>
      </c>
      <c r="C84">
        <v>732</v>
      </c>
      <c r="D84">
        <v>297</v>
      </c>
      <c r="E84">
        <v>435</v>
      </c>
      <c r="F84">
        <v>146704.5</v>
      </c>
      <c r="G84">
        <v>32597.74</v>
      </c>
      <c r="H84">
        <v>114106.75999999998</v>
      </c>
      <c r="I84" s="52">
        <f t="shared" si="1"/>
        <v>114106.76</v>
      </c>
    </row>
    <row r="85" spans="1:9" ht="12.75">
      <c r="A85" t="s">
        <v>189</v>
      </c>
      <c r="B85" s="65" t="s">
        <v>80</v>
      </c>
      <c r="C85">
        <v>346</v>
      </c>
      <c r="D85">
        <v>150</v>
      </c>
      <c r="E85">
        <v>196</v>
      </c>
      <c r="F85">
        <v>79863.75</v>
      </c>
      <c r="G85">
        <v>17745.719999999998</v>
      </c>
      <c r="H85">
        <v>62118.03000000001</v>
      </c>
      <c r="I85" s="52">
        <f t="shared" si="1"/>
        <v>62118.03</v>
      </c>
    </row>
    <row r="86" spans="1:9" ht="12.75">
      <c r="A86" t="s">
        <v>190</v>
      </c>
      <c r="B86" s="65" t="s">
        <v>81</v>
      </c>
      <c r="C86">
        <v>236</v>
      </c>
      <c r="D86">
        <v>119</v>
      </c>
      <c r="E86">
        <v>117</v>
      </c>
      <c r="F86">
        <v>58513.5</v>
      </c>
      <c r="G86">
        <v>13001.71</v>
      </c>
      <c r="H86">
        <v>45511.78999999999</v>
      </c>
      <c r="I86" s="52">
        <f t="shared" si="1"/>
        <v>45511.79</v>
      </c>
    </row>
    <row r="87" spans="1:9" ht="12.75">
      <c r="A87" t="s">
        <v>191</v>
      </c>
      <c r="B87" s="65" t="s">
        <v>82</v>
      </c>
      <c r="C87">
        <v>113</v>
      </c>
      <c r="D87">
        <v>63</v>
      </c>
      <c r="E87">
        <v>50</v>
      </c>
      <c r="F87">
        <v>40569.75</v>
      </c>
      <c r="G87">
        <v>9014.6</v>
      </c>
      <c r="H87">
        <v>31555.149999999998</v>
      </c>
      <c r="I87" s="52">
        <f t="shared" si="1"/>
        <v>31555.15</v>
      </c>
    </row>
    <row r="88" spans="1:9" ht="12.75">
      <c r="A88" t="s">
        <v>192</v>
      </c>
      <c r="B88" s="65" t="s">
        <v>83</v>
      </c>
      <c r="C88">
        <v>405</v>
      </c>
      <c r="D88">
        <v>217</v>
      </c>
      <c r="E88">
        <v>188</v>
      </c>
      <c r="F88">
        <v>95766.75</v>
      </c>
      <c r="G88">
        <v>21279.379999999997</v>
      </c>
      <c r="H88">
        <v>74487.37</v>
      </c>
      <c r="I88" s="52">
        <f t="shared" si="1"/>
        <v>74487.37</v>
      </c>
    </row>
    <row r="89" spans="1:9" ht="12.75">
      <c r="A89" t="s">
        <v>193</v>
      </c>
      <c r="B89" s="65" t="s">
        <v>84</v>
      </c>
      <c r="C89">
        <v>420</v>
      </c>
      <c r="D89">
        <v>200</v>
      </c>
      <c r="E89">
        <v>220</v>
      </c>
      <c r="F89">
        <v>51754.5</v>
      </c>
      <c r="G89">
        <v>11499.859999999999</v>
      </c>
      <c r="H89">
        <v>40254.64</v>
      </c>
      <c r="I89" s="52">
        <f t="shared" si="1"/>
        <v>40254.64</v>
      </c>
    </row>
    <row r="90" spans="1:9" ht="12.75">
      <c r="A90" t="s">
        <v>194</v>
      </c>
      <c r="B90" s="65" t="s">
        <v>85</v>
      </c>
      <c r="C90">
        <v>74</v>
      </c>
      <c r="D90">
        <v>36</v>
      </c>
      <c r="E90">
        <v>38</v>
      </c>
      <c r="F90">
        <v>5771.25</v>
      </c>
      <c r="G90">
        <v>1282.38</v>
      </c>
      <c r="H90">
        <v>4488.869999999999</v>
      </c>
      <c r="I90" s="52">
        <f t="shared" si="1"/>
        <v>4488.87</v>
      </c>
    </row>
    <row r="91" spans="1:9" ht="12.75">
      <c r="A91" t="s">
        <v>195</v>
      </c>
      <c r="B91" s="65" t="s">
        <v>86</v>
      </c>
      <c r="C91">
        <v>281</v>
      </c>
      <c r="D91">
        <v>168</v>
      </c>
      <c r="E91">
        <v>113</v>
      </c>
      <c r="F91">
        <v>46824.75</v>
      </c>
      <c r="G91">
        <v>10404.449999999999</v>
      </c>
      <c r="H91">
        <v>36420.299999999996</v>
      </c>
      <c r="I91" s="52">
        <f t="shared" si="1"/>
        <v>36420.3</v>
      </c>
    </row>
    <row r="92" spans="1:9" ht="12.75">
      <c r="A92" t="s">
        <v>196</v>
      </c>
      <c r="B92" s="65" t="s">
        <v>87</v>
      </c>
      <c r="C92">
        <v>270</v>
      </c>
      <c r="D92">
        <v>122</v>
      </c>
      <c r="E92">
        <v>148</v>
      </c>
      <c r="F92">
        <v>38653.880000000005</v>
      </c>
      <c r="G92">
        <v>8588.869999999999</v>
      </c>
      <c r="H92">
        <v>30065.010000000002</v>
      </c>
      <c r="I92" s="52">
        <f t="shared" si="1"/>
        <v>30065.010000000006</v>
      </c>
    </row>
    <row r="93" spans="1:9" ht="12.75">
      <c r="A93" t="s">
        <v>197</v>
      </c>
      <c r="B93" s="65" t="s">
        <v>88</v>
      </c>
      <c r="C93">
        <v>958</v>
      </c>
      <c r="D93">
        <v>455</v>
      </c>
      <c r="E93">
        <v>503</v>
      </c>
      <c r="F93">
        <v>203791.5</v>
      </c>
      <c r="G93">
        <v>45282.46</v>
      </c>
      <c r="H93">
        <v>158509.04</v>
      </c>
      <c r="I93" s="52">
        <f t="shared" si="1"/>
        <v>158509.04</v>
      </c>
    </row>
    <row r="94" spans="1:9" ht="12.75">
      <c r="A94" t="s">
        <v>198</v>
      </c>
      <c r="B94" s="65" t="s">
        <v>89</v>
      </c>
      <c r="C94">
        <v>492</v>
      </c>
      <c r="D94">
        <v>271</v>
      </c>
      <c r="E94">
        <v>221</v>
      </c>
      <c r="F94">
        <v>59409</v>
      </c>
      <c r="G94">
        <v>13200.689999999999</v>
      </c>
      <c r="H94">
        <v>46208.31</v>
      </c>
      <c r="I94" s="52">
        <f t="shared" si="1"/>
        <v>46208.31</v>
      </c>
    </row>
    <row r="95" spans="1:9" ht="12.75">
      <c r="A95" t="s">
        <v>199</v>
      </c>
      <c r="B95" s="65" t="s">
        <v>90</v>
      </c>
      <c r="C95">
        <v>340</v>
      </c>
      <c r="D95">
        <v>171</v>
      </c>
      <c r="E95">
        <v>169</v>
      </c>
      <c r="F95">
        <v>35241.75</v>
      </c>
      <c r="G95">
        <v>7830.719999999999</v>
      </c>
      <c r="H95">
        <v>27411.030000000002</v>
      </c>
      <c r="I95" s="52">
        <f t="shared" si="1"/>
        <v>27411.03</v>
      </c>
    </row>
    <row r="96" spans="1:9" ht="12.75">
      <c r="A96" t="s">
        <v>200</v>
      </c>
      <c r="B96" s="65" t="s">
        <v>91</v>
      </c>
      <c r="C96">
        <v>112</v>
      </c>
      <c r="D96">
        <v>69</v>
      </c>
      <c r="E96">
        <v>43</v>
      </c>
      <c r="F96">
        <v>10741.5</v>
      </c>
      <c r="G96">
        <v>2386.76</v>
      </c>
      <c r="H96">
        <v>8354.740000000002</v>
      </c>
      <c r="I96" s="52">
        <f t="shared" si="1"/>
        <v>8354.74</v>
      </c>
    </row>
    <row r="97" spans="1:9" ht="12.75">
      <c r="A97" t="s">
        <v>201</v>
      </c>
      <c r="B97" s="65" t="s">
        <v>92</v>
      </c>
      <c r="C97">
        <v>764</v>
      </c>
      <c r="D97">
        <v>389</v>
      </c>
      <c r="E97">
        <v>375</v>
      </c>
      <c r="F97">
        <v>132093</v>
      </c>
      <c r="G97">
        <v>29351.049999999996</v>
      </c>
      <c r="H97">
        <v>102741.95000000001</v>
      </c>
      <c r="I97" s="52">
        <f t="shared" si="1"/>
        <v>102741.95000000001</v>
      </c>
    </row>
    <row r="98" spans="1:9" ht="13.5" thickBot="1">
      <c r="A98" s="62" t="s">
        <v>204</v>
      </c>
      <c r="B98" s="66"/>
      <c r="C98" s="63">
        <f aca="true" t="shared" si="2" ref="C98:H98">SUM(C5:C97)</f>
        <v>81337</v>
      </c>
      <c r="D98" s="63">
        <f t="shared" si="2"/>
        <v>32226</v>
      </c>
      <c r="E98" s="63">
        <f t="shared" si="2"/>
        <v>49110</v>
      </c>
      <c r="F98" s="64">
        <f t="shared" si="2"/>
        <v>20412197.38</v>
      </c>
      <c r="G98" s="64">
        <f t="shared" si="2"/>
        <v>4535590.369999999</v>
      </c>
      <c r="H98" s="64">
        <f t="shared" si="2"/>
        <v>15876607.029999997</v>
      </c>
      <c r="I98" s="52">
        <f t="shared" si="1"/>
        <v>15876607.01</v>
      </c>
    </row>
    <row r="99" ht="13.5" thickTop="1"/>
    <row r="100" spans="6:8" ht="12.75">
      <c r="F100" s="69"/>
      <c r="G100" s="69"/>
      <c r="H100" s="69"/>
    </row>
  </sheetData>
  <sheetProtection/>
  <printOptions horizontalCentered="1"/>
  <pageMargins left="0.5" right="0.5" top="0.5" bottom="0.5" header="0" footer="0"/>
  <pageSetup fitToHeight="2" fitToWidth="1" horizontalDpi="300" verticalDpi="300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2015-03-02T17:06:02Z</cp:lastPrinted>
  <dcterms:created xsi:type="dcterms:W3CDTF">1999-10-21T19:01:33Z</dcterms:created>
  <dcterms:modified xsi:type="dcterms:W3CDTF">2015-03-02T17:06:20Z</dcterms:modified>
  <cp:category/>
  <cp:version/>
  <cp:contentType/>
  <cp:contentStatus/>
</cp:coreProperties>
</file>